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4038042708.sharepoint.com/sites/SwimAlbertaTeamFolder2/Shared Documents/Meets &amp; Competitions/Update for 2021/Final Versions &amp; Resources/"/>
    </mc:Choice>
  </mc:AlternateContent>
  <xr:revisionPtr revIDLastSave="15" documentId="8_{EBEAA64A-A02D-F141-A937-993837906124}" xr6:coauthVersionLast="47" xr6:coauthVersionMax="47" xr10:uidLastSave="{FDBCBDF3-5107-444B-8F8B-8448B6D35F4E}"/>
  <bookViews>
    <workbookView xWindow="3060" yWindow="4280" windowWidth="23440" windowHeight="14860" activeTab="2" xr2:uid="{00000000-000D-0000-FFFF-FFFF00000000}"/>
  </bookViews>
  <sheets>
    <sheet name="CLUB SAMPLE ONLY 21-22" sheetId="1" r:id="rId1"/>
    <sheet name="DRAFT ONLY 22-23" sheetId="2" r:id="rId2"/>
    <sheet name="DRAFT ONLY 23-24" sheetId="3" r:id="rId3"/>
  </sheets>
  <definedNames>
    <definedName name="_xlnm.Print_Area" localSheetId="0">'CLUB SAMPLE ONLY 21-22'!$A$1:$I$55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2" l="1"/>
  <c r="C47" i="3" l="1"/>
  <c r="C46" i="3"/>
  <c r="C45" i="3" s="1"/>
  <c r="C44" i="3" s="1"/>
  <c r="C43" i="3" s="1"/>
  <c r="C42" i="3" s="1"/>
  <c r="C41" i="3" s="1"/>
  <c r="C40" i="3" s="1"/>
  <c r="C39" i="3" s="1"/>
  <c r="C38" i="3" s="1"/>
  <c r="C37" i="3" s="1"/>
  <c r="C36" i="3" s="1"/>
  <c r="C35" i="3" s="1"/>
  <c r="C34" i="3" s="1"/>
  <c r="C33" i="3" s="1"/>
  <c r="C32" i="3" s="1"/>
  <c r="C31" i="3" s="1"/>
  <c r="C30" i="3" s="1"/>
  <c r="C29" i="3" s="1"/>
  <c r="C27" i="3"/>
  <c r="C26" i="3"/>
  <c r="C25" i="3" s="1"/>
  <c r="C24" i="3" s="1"/>
  <c r="C23" i="3" s="1"/>
  <c r="C22" i="3" s="1"/>
  <c r="C21" i="3" s="1"/>
  <c r="C20" i="3" s="1"/>
  <c r="C19" i="3" s="1"/>
  <c r="C18" i="3" s="1"/>
  <c r="C17" i="3" s="1"/>
  <c r="C15" i="3"/>
  <c r="C14" i="3"/>
  <c r="C13" i="3" s="1"/>
  <c r="C12" i="3" s="1"/>
  <c r="C11" i="3" s="1"/>
  <c r="C10" i="3" s="1"/>
  <c r="C9" i="3" s="1"/>
  <c r="C8" i="3" s="1"/>
  <c r="C7" i="3" s="1"/>
  <c r="C6" i="3" s="1"/>
  <c r="C5" i="3" s="1"/>
  <c r="C4" i="3" s="1"/>
  <c r="C3" i="3" s="1"/>
  <c r="C2" i="3" s="1"/>
  <c r="C47" i="2"/>
  <c r="C46" i="2"/>
  <c r="C45" i="2" s="1"/>
  <c r="C44" i="2" s="1"/>
  <c r="C43" i="2" s="1"/>
  <c r="C42" i="2" s="1"/>
  <c r="C41" i="2" s="1"/>
  <c r="C40" i="2" s="1"/>
  <c r="C39" i="2" s="1"/>
  <c r="C38" i="2" s="1"/>
  <c r="C37" i="2" s="1"/>
  <c r="C36" i="2" s="1"/>
  <c r="C35" i="2" s="1"/>
  <c r="C34" i="2" s="1"/>
  <c r="C33" i="2" s="1"/>
  <c r="C32" i="2" s="1"/>
  <c r="C31" i="2" s="1"/>
  <c r="C30" i="2" s="1"/>
  <c r="C29" i="2" s="1"/>
  <c r="C26" i="2"/>
  <c r="C25" i="2" s="1"/>
  <c r="C24" i="2" s="1"/>
  <c r="C23" i="2" s="1"/>
  <c r="C22" i="2" s="1"/>
  <c r="C21" i="2" s="1"/>
  <c r="C20" i="2" s="1"/>
  <c r="C19" i="2" s="1"/>
  <c r="C18" i="2" s="1"/>
  <c r="C17" i="2" s="1"/>
  <c r="C15" i="2"/>
  <c r="C14" i="2" s="1"/>
  <c r="C13" i="2" s="1"/>
  <c r="C12" i="2" s="1"/>
  <c r="C11" i="2" s="1"/>
  <c r="C10" i="2" s="1"/>
  <c r="C9" i="2" s="1"/>
  <c r="C8" i="2" s="1"/>
  <c r="C7" i="2" s="1"/>
  <c r="C6" i="2" s="1"/>
  <c r="C5" i="2" s="1"/>
  <c r="C4" i="2" s="1"/>
  <c r="C3" i="2" s="1"/>
  <c r="C2" i="2" s="1"/>
  <c r="C47" i="1" l="1"/>
  <c r="C46" i="1" s="1"/>
  <c r="C45" i="1" s="1"/>
  <c r="C44" i="1" s="1"/>
  <c r="C43" i="1" s="1"/>
  <c r="C42" i="1" s="1"/>
  <c r="C41" i="1" s="1"/>
  <c r="C40" i="1" s="1"/>
  <c r="C39" i="1" s="1"/>
  <c r="C38" i="1" s="1"/>
  <c r="C37" i="1" s="1"/>
  <c r="C36" i="1" s="1"/>
  <c r="C35" i="1" s="1"/>
  <c r="C34" i="1" s="1"/>
  <c r="C28" i="1" l="1"/>
  <c r="C27" i="1" s="1"/>
  <c r="C26" i="1" s="1"/>
  <c r="C25" i="1" s="1"/>
  <c r="C24" i="1" s="1"/>
  <c r="C23" i="1" s="1"/>
  <c r="C22" i="1" s="1"/>
  <c r="C21" i="1" s="1"/>
  <c r="C20" i="1" s="1"/>
  <c r="C19" i="1" s="1"/>
  <c r="C18" i="1" s="1"/>
  <c r="C17" i="1" s="1"/>
  <c r="C16" i="1" s="1"/>
  <c r="C14" i="1" s="1"/>
  <c r="C13" i="1" s="1"/>
  <c r="C12" i="1" s="1"/>
  <c r="C11" i="1" s="1"/>
  <c r="C10" i="1" s="1"/>
  <c r="C9" i="1" s="1"/>
  <c r="C8" i="1" s="1"/>
  <c r="C7" i="1" s="1"/>
  <c r="C6" i="1" s="1"/>
  <c r="C5" i="1" s="1"/>
  <c r="C4" i="1" s="1"/>
  <c r="C3" i="1" s="1"/>
  <c r="C2" i="1" s="1"/>
  <c r="C33" i="1"/>
  <c r="C32" i="1" s="1"/>
  <c r="C31" i="1" s="1"/>
  <c r="C30" i="1" s="1"/>
  <c r="B2" i="1"/>
  <c r="A3" i="3"/>
  <c r="A4" i="3" s="1"/>
  <c r="B2" i="3"/>
  <c r="A3" i="2"/>
  <c r="A4" i="2" s="1"/>
  <c r="B2" i="2"/>
  <c r="B4" i="3" l="1"/>
  <c r="A5" i="3"/>
  <c r="B3" i="3"/>
  <c r="B4" i="2"/>
  <c r="A5" i="2"/>
  <c r="B3" i="2"/>
  <c r="A6" i="3" l="1"/>
  <c r="B5" i="3"/>
  <c r="A6" i="2"/>
  <c r="B5" i="2"/>
  <c r="B6" i="3" l="1"/>
  <c r="A7" i="3"/>
  <c r="B6" i="2"/>
  <c r="A7" i="2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B50" i="1" s="1"/>
  <c r="A8" i="3" l="1"/>
  <c r="B7" i="3"/>
  <c r="A8" i="2"/>
  <c r="B7" i="2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8" i="3" l="1"/>
  <c r="A9" i="3"/>
  <c r="B8" i="2"/>
  <c r="A9" i="2"/>
  <c r="A10" i="3" l="1"/>
  <c r="B9" i="3"/>
  <c r="A10" i="2"/>
  <c r="B9" i="2"/>
  <c r="B10" i="3" l="1"/>
  <c r="A11" i="3"/>
  <c r="B10" i="2"/>
  <c r="A11" i="2"/>
  <c r="A12" i="3" l="1"/>
  <c r="B11" i="3"/>
  <c r="A12" i="2"/>
  <c r="B11" i="2"/>
  <c r="B12" i="3" l="1"/>
  <c r="A13" i="3"/>
  <c r="B12" i="2"/>
  <c r="A13" i="2"/>
  <c r="A14" i="3" l="1"/>
  <c r="B13" i="3"/>
  <c r="A14" i="2"/>
  <c r="B13" i="2"/>
  <c r="B14" i="3" l="1"/>
  <c r="A15" i="3"/>
  <c r="B14" i="2"/>
  <c r="A15" i="2"/>
  <c r="A16" i="3" l="1"/>
  <c r="B15" i="3"/>
  <c r="A16" i="2"/>
  <c r="B15" i="2"/>
  <c r="B16" i="3" l="1"/>
  <c r="A17" i="3"/>
  <c r="B16" i="2"/>
  <c r="A17" i="2"/>
  <c r="A18" i="3" l="1"/>
  <c r="B17" i="3"/>
  <c r="A18" i="2"/>
  <c r="B17" i="2"/>
  <c r="B18" i="3" l="1"/>
  <c r="A19" i="3"/>
  <c r="B18" i="2"/>
  <c r="A19" i="2"/>
  <c r="A20" i="3" l="1"/>
  <c r="B19" i="3"/>
  <c r="A20" i="2"/>
  <c r="B19" i="2"/>
  <c r="B20" i="3" l="1"/>
  <c r="A21" i="3"/>
  <c r="B20" i="2"/>
  <c r="A21" i="2"/>
  <c r="A22" i="3" l="1"/>
  <c r="B21" i="3"/>
  <c r="A22" i="2"/>
  <c r="B21" i="2"/>
  <c r="B22" i="3" l="1"/>
  <c r="A23" i="3"/>
  <c r="B22" i="2"/>
  <c r="A23" i="2"/>
  <c r="A24" i="3" l="1"/>
  <c r="B23" i="3"/>
  <c r="A24" i="2"/>
  <c r="B23" i="2"/>
  <c r="B24" i="3" l="1"/>
  <c r="A25" i="3"/>
  <c r="B24" i="2"/>
  <c r="A25" i="2"/>
  <c r="A26" i="3" l="1"/>
  <c r="B25" i="3"/>
  <c r="A26" i="2"/>
  <c r="B25" i="2"/>
  <c r="B26" i="3" l="1"/>
  <c r="A27" i="3"/>
  <c r="B26" i="2"/>
  <c r="A27" i="2"/>
  <c r="B27" i="3" l="1"/>
  <c r="A28" i="3"/>
  <c r="A28" i="2"/>
  <c r="B27" i="2"/>
  <c r="B28" i="3" l="1"/>
  <c r="A29" i="3"/>
  <c r="B28" i="2"/>
  <c r="A29" i="2"/>
  <c r="A30" i="3" l="1"/>
  <c r="B29" i="3"/>
  <c r="A30" i="2"/>
  <c r="B29" i="2"/>
  <c r="B30" i="3" l="1"/>
  <c r="A31" i="3"/>
  <c r="B30" i="2"/>
  <c r="A31" i="2"/>
  <c r="A32" i="3" l="1"/>
  <c r="B31" i="3"/>
  <c r="A32" i="2"/>
  <c r="B31" i="2"/>
  <c r="B32" i="3" l="1"/>
  <c r="A33" i="3"/>
  <c r="B32" i="2"/>
  <c r="A33" i="2"/>
  <c r="A34" i="3" l="1"/>
  <c r="B33" i="3"/>
  <c r="A34" i="2"/>
  <c r="B33" i="2"/>
  <c r="B34" i="3" l="1"/>
  <c r="A35" i="3"/>
  <c r="B34" i="2"/>
  <c r="A35" i="2"/>
  <c r="A36" i="3" l="1"/>
  <c r="B35" i="3"/>
  <c r="A36" i="2"/>
  <c r="B35" i="2"/>
  <c r="B36" i="3" l="1"/>
  <c r="A37" i="3"/>
  <c r="B36" i="2"/>
  <c r="A37" i="2"/>
  <c r="A38" i="3" l="1"/>
  <c r="B37" i="3"/>
  <c r="A38" i="2"/>
  <c r="B37" i="2"/>
  <c r="B38" i="3" l="1"/>
  <c r="A39" i="3"/>
  <c r="B38" i="2"/>
  <c r="A39" i="2"/>
  <c r="A40" i="3" l="1"/>
  <c r="B39" i="3"/>
  <c r="A40" i="2"/>
  <c r="B39" i="2"/>
  <c r="B40" i="3" l="1"/>
  <c r="A41" i="3"/>
  <c r="B40" i="2"/>
  <c r="A41" i="2"/>
  <c r="A42" i="3" l="1"/>
  <c r="B41" i="3"/>
  <c r="A42" i="2"/>
  <c r="B41" i="2"/>
  <c r="B42" i="3" l="1"/>
  <c r="A43" i="3"/>
  <c r="B42" i="2"/>
  <c r="A43" i="2"/>
  <c r="A44" i="3" l="1"/>
  <c r="B43" i="3"/>
  <c r="A44" i="2"/>
  <c r="B43" i="2"/>
  <c r="B44" i="3" l="1"/>
  <c r="A45" i="3"/>
  <c r="B44" i="2"/>
  <c r="A45" i="2"/>
  <c r="A46" i="3" l="1"/>
  <c r="B45" i="3"/>
  <c r="A46" i="2"/>
  <c r="B45" i="2"/>
  <c r="B46" i="3" l="1"/>
  <c r="A47" i="3"/>
  <c r="B46" i="2"/>
  <c r="A47" i="2"/>
  <c r="A48" i="3" l="1"/>
  <c r="B47" i="3"/>
  <c r="A48" i="2"/>
  <c r="B47" i="2"/>
  <c r="B48" i="3" l="1"/>
  <c r="A49" i="3"/>
  <c r="B48" i="2"/>
  <c r="A49" i="2"/>
  <c r="A50" i="3" l="1"/>
  <c r="B50" i="3" s="1"/>
  <c r="B49" i="3"/>
  <c r="A50" i="2"/>
  <c r="B50" i="2" s="1"/>
  <c r="B49" i="2"/>
</calcChain>
</file>

<file path=xl/sharedStrings.xml><?xml version="1.0" encoding="utf-8"?>
<sst xmlns="http://schemas.openxmlformats.org/spreadsheetml/2006/main" count="151" uniqueCount="41">
  <si>
    <t>Sunday</t>
  </si>
  <si>
    <t>Monday</t>
  </si>
  <si>
    <t>Trials</t>
  </si>
  <si>
    <t>East / West</t>
  </si>
  <si>
    <t>CJC / CSC</t>
  </si>
  <si>
    <t>Week #</t>
  </si>
  <si>
    <t>L3 (H&amp;F)</t>
  </si>
  <si>
    <t>L1 (TF 1-Day)</t>
  </si>
  <si>
    <t>L2 (TF 2-3 Day)</t>
  </si>
  <si>
    <t>Club Opener</t>
  </si>
  <si>
    <t>Club TT</t>
  </si>
  <si>
    <t>Club Relays</t>
  </si>
  <si>
    <t>Dual Meet</t>
  </si>
  <si>
    <t>Travel Meet</t>
  </si>
  <si>
    <t>Club Inv</t>
  </si>
  <si>
    <t>L4/L5 Senior</t>
  </si>
  <si>
    <t>L4/L5 13-18</t>
  </si>
  <si>
    <t>L4/L5 11-12</t>
  </si>
  <si>
    <t>Prep</t>
  </si>
  <si>
    <t>Main</t>
  </si>
  <si>
    <t>Novice Series</t>
  </si>
  <si>
    <t>Main-SC</t>
  </si>
  <si>
    <t>Season Finale-SC</t>
  </si>
  <si>
    <t>Club Champs-SC</t>
  </si>
  <si>
    <t>Dual Meet-SC</t>
  </si>
  <si>
    <t>Club Inv-SC</t>
  </si>
  <si>
    <t>Prov Series #1 SC</t>
  </si>
  <si>
    <t>Prov Series #2 SC</t>
  </si>
  <si>
    <t>Prov Series #4 LC</t>
  </si>
  <si>
    <t>Prov Series #3 LC</t>
  </si>
  <si>
    <t>OJI</t>
  </si>
  <si>
    <t>Prov Trials-SC</t>
  </si>
  <si>
    <t>Prov Champs-LC</t>
  </si>
  <si>
    <t>Prov Series #5 LC</t>
  </si>
  <si>
    <t>National Events</t>
  </si>
  <si>
    <t>Prov Series #6 LC</t>
  </si>
  <si>
    <t>Summer Provincials</t>
  </si>
  <si>
    <t>Winter Festival</t>
  </si>
  <si>
    <t>Summer Festival</t>
  </si>
  <si>
    <t>CJC</t>
  </si>
  <si>
    <t>CSC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</si>
</sst>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d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CF691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ont="1" applyFill="1" applyBorder="1" applyAlignment="1">
      <alignment horizontal="center"/>
    </xf>
    <xf numFmtId="16" fontId="0" fillId="0" borderId="0" xfId="0" quotePrefix="1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0" fillId="9" borderId="0" xfId="0" applyFont="1" applyFill="1" applyBorder="1" applyAlignment="1">
      <alignment horizontal="center"/>
    </xf>
    <xf numFmtId="0" fontId="0" fillId="10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4" borderId="0" xfId="0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</cellXfs>
  <cellStyles count="1">
    <cellStyle name="Normal" xfId="0" builtinId="0"/>
  </cellStyles>
  <dxfs count="36"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CF691"/>
      <color rgb="FFFCF7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1:J1048576" totalsRowShown="0" headerRowDxfId="35" dataDxfId="34">
  <autoFilter ref="A1:J1048576" xr:uid="{00000000-0009-0000-0100-000003000000}"/>
  <tableColumns count="10">
    <tableColumn id="1" xr3:uid="{00000000-0010-0000-0000-000001000000}" name="Monday" dataDxfId="33"/>
    <tableColumn id="9" xr3:uid="{00000000-0010-0000-0000-000009000000}" name="Sunday" dataDxfId="32"/>
    <tableColumn id="11" xr3:uid="{252FAFB6-C340-BB4F-9041-A4F31F965BD8}" name="Week #" dataDxfId="31"/>
    <tableColumn id="5" xr3:uid="{BD2D20A9-096A-2742-85D6-E9AE578F838B}" name="National Events" dataDxfId="30"/>
    <tableColumn id="8" xr3:uid="{00000000-0010-0000-0000-000008000000}" name="L4/L5 Senior" dataDxfId="29"/>
    <tableColumn id="7" xr3:uid="{00000000-0010-0000-0000-000007000000}" name="L4/L5 13-18" dataDxfId="28"/>
    <tableColumn id="2" xr3:uid="{00000000-0010-0000-0000-000002000000}" name="L4/L5 11-12" dataDxfId="27"/>
    <tableColumn id="4" xr3:uid="{00000000-0010-0000-0000-000004000000}" name="L3 (H&amp;F)" dataDxfId="26"/>
    <tableColumn id="3" xr3:uid="{00000000-0010-0000-0000-000003000000}" name="L2 (TF 2-3 Day)" dataDxfId="25"/>
    <tableColumn id="10" xr3:uid="{646DBA20-C331-9A40-8ED3-7702916CFB62}" name="L1 (TF 1-Day)" dataDxfId="24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61BAF5-38A0-BE45-AEEC-3E6211C3E7C6}" name="Table35" displayName="Table35" ref="A1:J1048576" totalsRowShown="0" headerRowDxfId="23" dataDxfId="22">
  <autoFilter ref="A1:J1048576" xr:uid="{F434EB1C-9DCF-084E-9AD3-062F4C27C56C}"/>
  <tableColumns count="10">
    <tableColumn id="1" xr3:uid="{05828696-C5DF-A14F-9328-07E49F737857}" name="Monday" dataDxfId="21"/>
    <tableColumn id="9" xr3:uid="{03DFAC64-DE62-A540-BA66-A7C50E74BE15}" name="Sunday" dataDxfId="20"/>
    <tableColumn id="11" xr3:uid="{4927C51C-5D7C-1B42-8478-1D686FEAB1F2}" name="Week #" dataDxfId="19"/>
    <tableColumn id="8" xr3:uid="{970C83A0-FE4F-384D-BE4A-FC647A0A91C8}" name="National Events" dataDxfId="18"/>
    <tableColumn id="7" xr3:uid="{650A68DE-C7A1-8C4B-835D-1344289CF5BB}" name="L4/L5 Senior" dataDxfId="17"/>
    <tableColumn id="2" xr3:uid="{1CD5CA93-9D29-3249-B434-12ECA973DACB}" name="L4/L5 13-18" dataDxfId="16"/>
    <tableColumn id="6" xr3:uid="{CCD8A69F-73C5-9F4E-A5A8-683D79837C93}" name="L4/L5 11-12" dataDxfId="15"/>
    <tableColumn id="5" xr3:uid="{F868DDF2-67BB-7C4D-8FCE-B501B0AF461C}" name="L3 (H&amp;F)" dataDxfId="14"/>
    <tableColumn id="4" xr3:uid="{7E5F663B-3151-5F4D-9013-6C2D2E71322E}" name="L2 (TF 2-3 Day)" dataDxfId="13"/>
    <tableColumn id="3" xr3:uid="{BB7AF997-5216-A24A-865E-E0A0E1F490B0}" name="L1 (TF 1-Day)" dataDxfId="12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8271480-2564-9845-9D98-C15143B0B479}" name="Table36" displayName="Table36" ref="A1:J1048576" totalsRowShown="0" headerRowDxfId="11" dataDxfId="10">
  <autoFilter ref="A1:J1048576" xr:uid="{7F1C3A7C-38E5-2541-BF15-583162B93C49}"/>
  <tableColumns count="10">
    <tableColumn id="1" xr3:uid="{2A21421F-B8C0-434D-BAAB-D2047DE313B1}" name="Monday" dataDxfId="9"/>
    <tableColumn id="9" xr3:uid="{CAB02EC9-CCF1-1941-8DDD-0561771E7041}" name="Sunday" dataDxfId="8"/>
    <tableColumn id="11" xr3:uid="{52846D5B-B653-834E-9840-6C1AE44AA9E3}" name="Week #" dataDxfId="7"/>
    <tableColumn id="8" xr3:uid="{AA1C0DCB-8E56-414F-A577-43294A4A4274}" name="National Events" dataDxfId="6"/>
    <tableColumn id="7" xr3:uid="{D1DDE53A-3362-354D-ABA5-ADF49AC82804}" name="L4/L5 Senior" dataDxfId="5"/>
    <tableColumn id="2" xr3:uid="{EE7B274E-86CD-304C-9EC4-CB300706D2E9}" name="L4/L5 13-18" dataDxfId="4"/>
    <tableColumn id="6" xr3:uid="{A8C33A89-250A-BB4F-9BBF-30EFED4F9BE2}" name="L4/L5 11-12" dataDxfId="3"/>
    <tableColumn id="5" xr3:uid="{30450012-51E4-4747-80B0-7F742DFD388B}" name="L3 (H&amp;F)" dataDxfId="2"/>
    <tableColumn id="4" xr3:uid="{5FA47919-EFED-A046-BC53-C30752541667}" name="L2 (TF 2-3 Day)" dataDxfId="1"/>
    <tableColumn id="3" xr3:uid="{80E3D8ED-F360-8146-90F6-1FB31CB8D6CC}" name="L1 (TF 1-Day)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0"/>
  <sheetViews>
    <sheetView zoomScaleNormal="100" workbookViewId="0">
      <pane ySplit="1" topLeftCell="A2" activePane="bottomLeft" state="frozen"/>
      <selection pane="bottomLeft" activeCell="A3" sqref="A3"/>
    </sheetView>
  </sheetViews>
  <sheetFormatPr baseColWidth="10" defaultColWidth="8.6640625" defaultRowHeight="15" x14ac:dyDescent="0.2"/>
  <cols>
    <col min="1" max="4" width="11.5" style="3" customWidth="1"/>
    <col min="5" max="10" width="16.5" style="3" customWidth="1"/>
    <col min="11" max="16384" width="8.6640625" style="1"/>
  </cols>
  <sheetData>
    <row r="1" spans="1:10" s="2" customFormat="1" ht="28.5" customHeight="1" x14ac:dyDescent="0.2">
      <c r="A1" s="3" t="s">
        <v>1</v>
      </c>
      <c r="B1" s="3" t="s">
        <v>0</v>
      </c>
      <c r="C1" s="3" t="s">
        <v>5</v>
      </c>
      <c r="D1" s="16" t="s">
        <v>34</v>
      </c>
      <c r="E1" s="3" t="s">
        <v>15</v>
      </c>
      <c r="F1" s="3" t="s">
        <v>16</v>
      </c>
      <c r="G1" s="4" t="s">
        <v>17</v>
      </c>
      <c r="H1" s="3" t="s">
        <v>6</v>
      </c>
      <c r="I1" s="3" t="s">
        <v>8</v>
      </c>
      <c r="J1" s="3" t="s">
        <v>7</v>
      </c>
    </row>
    <row r="2" spans="1:10" x14ac:dyDescent="0.2">
      <c r="A2" s="5">
        <v>44080</v>
      </c>
      <c r="B2" s="5">
        <f>Table3[[#This Row],[Monday]]+6</f>
        <v>44086</v>
      </c>
      <c r="C2" s="7">
        <f t="shared" ref="C2:C45" si="0">1+C3</f>
        <v>13</v>
      </c>
      <c r="D2" s="7"/>
      <c r="H2" s="14"/>
      <c r="I2" s="14"/>
      <c r="J2" s="14"/>
    </row>
    <row r="3" spans="1:10" x14ac:dyDescent="0.2">
      <c r="A3" s="5">
        <f>A2+7</f>
        <v>44087</v>
      </c>
      <c r="B3" s="5">
        <f>Table3[[#This Row],[Monday]]+6</f>
        <v>44093</v>
      </c>
      <c r="C3" s="7">
        <f t="shared" si="0"/>
        <v>12</v>
      </c>
      <c r="D3" s="7"/>
      <c r="H3" s="14"/>
      <c r="I3" s="14"/>
      <c r="J3" s="14"/>
    </row>
    <row r="4" spans="1:10" x14ac:dyDescent="0.2">
      <c r="A4" s="5">
        <f t="shared" ref="A4:A50" si="1">A3+7</f>
        <v>44094</v>
      </c>
      <c r="B4" s="5">
        <f>Table3[[#This Row],[Monday]]+6</f>
        <v>44100</v>
      </c>
      <c r="C4" s="7">
        <f t="shared" si="0"/>
        <v>11</v>
      </c>
      <c r="D4" s="7"/>
      <c r="H4" s="14"/>
      <c r="I4" s="14"/>
      <c r="J4" s="14"/>
    </row>
    <row r="5" spans="1:10" x14ac:dyDescent="0.2">
      <c r="A5" s="5">
        <f t="shared" si="1"/>
        <v>44101</v>
      </c>
      <c r="B5" s="5">
        <f>Table3[[#This Row],[Monday]]+6</f>
        <v>44107</v>
      </c>
      <c r="C5" s="7">
        <f t="shared" si="0"/>
        <v>10</v>
      </c>
      <c r="D5" s="7"/>
      <c r="H5" s="14"/>
      <c r="J5" s="12" t="s">
        <v>9</v>
      </c>
    </row>
    <row r="6" spans="1:10" x14ac:dyDescent="0.2">
      <c r="A6" s="5">
        <f t="shared" si="1"/>
        <v>44108</v>
      </c>
      <c r="B6" s="5">
        <f>Table3[[#This Row],[Monday]]+6</f>
        <v>44114</v>
      </c>
      <c r="C6" s="7">
        <f t="shared" si="0"/>
        <v>9</v>
      </c>
      <c r="D6" s="7"/>
      <c r="H6" s="14"/>
    </row>
    <row r="7" spans="1:10" x14ac:dyDescent="0.2">
      <c r="A7" s="5">
        <f t="shared" si="1"/>
        <v>44115</v>
      </c>
      <c r="B7" s="5">
        <f>Table3[[#This Row],[Monday]]+6</f>
        <v>44121</v>
      </c>
      <c r="C7" s="7">
        <f t="shared" si="0"/>
        <v>8</v>
      </c>
      <c r="D7" s="7"/>
      <c r="H7" s="14"/>
    </row>
    <row r="8" spans="1:10" x14ac:dyDescent="0.2">
      <c r="A8" s="5">
        <f t="shared" si="1"/>
        <v>44122</v>
      </c>
      <c r="B8" s="5">
        <f>Table3[[#This Row],[Monday]]+6</f>
        <v>44128</v>
      </c>
      <c r="C8" s="7">
        <f t="shared" si="0"/>
        <v>7</v>
      </c>
      <c r="D8" s="7"/>
      <c r="J8" s="12" t="s">
        <v>20</v>
      </c>
    </row>
    <row r="9" spans="1:10" x14ac:dyDescent="0.2">
      <c r="A9" s="5">
        <f t="shared" si="1"/>
        <v>44129</v>
      </c>
      <c r="B9" s="5">
        <f>Table3[[#This Row],[Monday]]+6</f>
        <v>44135</v>
      </c>
      <c r="C9" s="7">
        <f t="shared" si="0"/>
        <v>6</v>
      </c>
      <c r="D9" s="7"/>
      <c r="E9" s="8" t="s">
        <v>26</v>
      </c>
      <c r="F9" s="8" t="s">
        <v>26</v>
      </c>
      <c r="G9" s="8" t="s">
        <v>26</v>
      </c>
    </row>
    <row r="10" spans="1:10" x14ac:dyDescent="0.2">
      <c r="A10" s="5">
        <f t="shared" si="1"/>
        <v>44136</v>
      </c>
      <c r="B10" s="5">
        <f>Table3[[#This Row],[Monday]]+6</f>
        <v>44142</v>
      </c>
      <c r="C10" s="7">
        <f t="shared" si="0"/>
        <v>5</v>
      </c>
      <c r="D10" s="7"/>
      <c r="I10" s="13" t="s">
        <v>14</v>
      </c>
    </row>
    <row r="11" spans="1:10" x14ac:dyDescent="0.2">
      <c r="A11" s="5">
        <f t="shared" si="1"/>
        <v>44143</v>
      </c>
      <c r="B11" s="5">
        <f>Table3[[#This Row],[Monday]]+6</f>
        <v>44149</v>
      </c>
      <c r="C11" s="7">
        <f t="shared" si="0"/>
        <v>4</v>
      </c>
      <c r="D11" s="7"/>
      <c r="H11" s="10" t="s">
        <v>18</v>
      </c>
    </row>
    <row r="12" spans="1:10" x14ac:dyDescent="0.2">
      <c r="A12" s="5">
        <f t="shared" si="1"/>
        <v>44150</v>
      </c>
      <c r="B12" s="5">
        <f>Table3[[#This Row],[Monday]]+6</f>
        <v>44156</v>
      </c>
      <c r="C12" s="7">
        <f t="shared" si="0"/>
        <v>3</v>
      </c>
      <c r="D12" s="7"/>
      <c r="J12" s="12" t="s">
        <v>11</v>
      </c>
    </row>
    <row r="13" spans="1:10" x14ac:dyDescent="0.2">
      <c r="A13" s="5">
        <f t="shared" si="1"/>
        <v>44157</v>
      </c>
      <c r="B13" s="5">
        <f>Table3[[#This Row],[Monday]]+6</f>
        <v>44163</v>
      </c>
      <c r="C13" s="7">
        <f t="shared" si="0"/>
        <v>2</v>
      </c>
      <c r="D13" s="7"/>
      <c r="I13" s="13" t="s">
        <v>14</v>
      </c>
    </row>
    <row r="14" spans="1:10" x14ac:dyDescent="0.2">
      <c r="A14" s="5">
        <f t="shared" si="1"/>
        <v>44164</v>
      </c>
      <c r="B14" s="5">
        <f>Table3[[#This Row],[Monday]]+6</f>
        <v>44170</v>
      </c>
      <c r="C14" s="7">
        <f t="shared" si="0"/>
        <v>1</v>
      </c>
      <c r="D14" s="7"/>
      <c r="H14" s="9" t="s">
        <v>19</v>
      </c>
      <c r="J14" s="12" t="s">
        <v>20</v>
      </c>
    </row>
    <row r="15" spans="1:10" x14ac:dyDescent="0.2">
      <c r="A15" s="5">
        <f t="shared" si="1"/>
        <v>44171</v>
      </c>
      <c r="B15" s="5">
        <f>Table3[[#This Row],[Monday]]+6</f>
        <v>44177</v>
      </c>
      <c r="C15" s="7">
        <v>0</v>
      </c>
      <c r="D15" s="17" t="s">
        <v>30</v>
      </c>
      <c r="E15" s="8" t="s">
        <v>27</v>
      </c>
      <c r="F15" s="8" t="s">
        <v>27</v>
      </c>
      <c r="G15" s="8" t="s">
        <v>27</v>
      </c>
    </row>
    <row r="16" spans="1:10" x14ac:dyDescent="0.2">
      <c r="A16" s="5">
        <f t="shared" si="1"/>
        <v>44178</v>
      </c>
      <c r="B16" s="5">
        <f>Table3[[#This Row],[Monday]]+6</f>
        <v>44184</v>
      </c>
      <c r="C16" s="7">
        <f t="shared" si="0"/>
        <v>13</v>
      </c>
      <c r="D16" s="7"/>
    </row>
    <row r="17" spans="1:10" x14ac:dyDescent="0.2">
      <c r="A17" s="5">
        <f t="shared" si="1"/>
        <v>44185</v>
      </c>
      <c r="B17" s="5">
        <f>Table3[[#This Row],[Monday]]+6</f>
        <v>44191</v>
      </c>
      <c r="C17" s="7">
        <f t="shared" si="0"/>
        <v>12</v>
      </c>
      <c r="D17" s="7"/>
    </row>
    <row r="18" spans="1:10" x14ac:dyDescent="0.2">
      <c r="A18" s="5">
        <f t="shared" si="1"/>
        <v>44192</v>
      </c>
      <c r="B18" s="5">
        <f>Table3[[#This Row],[Monday]]+6</f>
        <v>44198</v>
      </c>
      <c r="C18" s="7">
        <f t="shared" si="0"/>
        <v>11</v>
      </c>
      <c r="D18" s="7"/>
    </row>
    <row r="19" spans="1:10" x14ac:dyDescent="0.2">
      <c r="A19" s="5">
        <f t="shared" si="1"/>
        <v>44199</v>
      </c>
      <c r="B19" s="5">
        <f>Table3[[#This Row],[Monday]]+6</f>
        <v>44205</v>
      </c>
      <c r="C19" s="7">
        <f t="shared" si="0"/>
        <v>10</v>
      </c>
      <c r="D19" s="7"/>
    </row>
    <row r="20" spans="1:10" x14ac:dyDescent="0.2">
      <c r="A20" s="5">
        <f t="shared" si="1"/>
        <v>44206</v>
      </c>
      <c r="B20" s="5">
        <f>Table3[[#This Row],[Monday]]+6</f>
        <v>44212</v>
      </c>
      <c r="C20" s="7">
        <f t="shared" si="0"/>
        <v>9</v>
      </c>
      <c r="D20" s="7"/>
      <c r="H20" s="10" t="s">
        <v>18</v>
      </c>
    </row>
    <row r="21" spans="1:10" x14ac:dyDescent="0.2">
      <c r="A21" s="5">
        <f t="shared" si="1"/>
        <v>44213</v>
      </c>
      <c r="B21" s="5">
        <f>Table3[[#This Row],[Monday]]+6</f>
        <v>44219</v>
      </c>
      <c r="C21" s="7">
        <f t="shared" si="0"/>
        <v>8</v>
      </c>
      <c r="D21" s="7"/>
      <c r="I21" s="13" t="s">
        <v>14</v>
      </c>
      <c r="J21" s="12" t="s">
        <v>10</v>
      </c>
    </row>
    <row r="22" spans="1:10" x14ac:dyDescent="0.2">
      <c r="A22" s="5">
        <f t="shared" si="1"/>
        <v>44220</v>
      </c>
      <c r="B22" s="5">
        <f>Table3[[#This Row],[Monday]]+6</f>
        <v>44226</v>
      </c>
      <c r="C22" s="7">
        <f t="shared" si="0"/>
        <v>7</v>
      </c>
      <c r="D22" s="7"/>
      <c r="I22" s="11" t="s">
        <v>37</v>
      </c>
    </row>
    <row r="23" spans="1:10" x14ac:dyDescent="0.2">
      <c r="A23" s="5">
        <f t="shared" si="1"/>
        <v>44227</v>
      </c>
      <c r="B23" s="5">
        <f>Table3[[#This Row],[Monday]]+6</f>
        <v>44233</v>
      </c>
      <c r="C23" s="7">
        <f t="shared" si="0"/>
        <v>6</v>
      </c>
      <c r="D23" s="7"/>
      <c r="E23" s="8" t="s">
        <v>29</v>
      </c>
      <c r="F23" s="8" t="s">
        <v>29</v>
      </c>
      <c r="G23" s="8" t="s">
        <v>29</v>
      </c>
      <c r="J23" s="12" t="s">
        <v>20</v>
      </c>
    </row>
    <row r="24" spans="1:10" x14ac:dyDescent="0.2">
      <c r="A24" s="5">
        <f t="shared" si="1"/>
        <v>44234</v>
      </c>
      <c r="B24" s="5">
        <f>Table3[[#This Row],[Monday]]+6</f>
        <v>44240</v>
      </c>
      <c r="C24" s="7">
        <f t="shared" si="0"/>
        <v>5</v>
      </c>
      <c r="D24" s="7"/>
      <c r="H24" s="10" t="s">
        <v>18</v>
      </c>
    </row>
    <row r="25" spans="1:10" x14ac:dyDescent="0.2">
      <c r="A25" s="5">
        <f t="shared" si="1"/>
        <v>44241</v>
      </c>
      <c r="B25" s="5">
        <f>Table3[[#This Row],[Monday]]+6</f>
        <v>44247</v>
      </c>
      <c r="C25" s="7">
        <f t="shared" si="0"/>
        <v>4</v>
      </c>
      <c r="D25" s="7"/>
      <c r="E25" s="8" t="s">
        <v>28</v>
      </c>
      <c r="F25" s="8" t="s">
        <v>28</v>
      </c>
      <c r="G25" s="8" t="s">
        <v>28</v>
      </c>
    </row>
    <row r="26" spans="1:10" x14ac:dyDescent="0.2">
      <c r="A26" s="5">
        <f t="shared" si="1"/>
        <v>44248</v>
      </c>
      <c r="B26" s="5">
        <f>Table3[[#This Row],[Monday]]+6</f>
        <v>44254</v>
      </c>
      <c r="C26" s="7">
        <f t="shared" si="0"/>
        <v>3</v>
      </c>
      <c r="D26" s="7"/>
      <c r="I26" s="13" t="s">
        <v>25</v>
      </c>
      <c r="J26" s="12" t="s">
        <v>24</v>
      </c>
    </row>
    <row r="27" spans="1:10" x14ac:dyDescent="0.2">
      <c r="A27" s="5">
        <f t="shared" si="1"/>
        <v>44255</v>
      </c>
      <c r="B27" s="5">
        <f>Table3[[#This Row],[Monday]]+6</f>
        <v>44261</v>
      </c>
      <c r="C27" s="7">
        <f t="shared" si="0"/>
        <v>2</v>
      </c>
      <c r="D27" s="7"/>
      <c r="H27" s="9" t="s">
        <v>21</v>
      </c>
    </row>
    <row r="28" spans="1:10" x14ac:dyDescent="0.2">
      <c r="A28" s="5">
        <f t="shared" si="1"/>
        <v>44262</v>
      </c>
      <c r="B28" s="5">
        <f>Table3[[#This Row],[Monday]]+6</f>
        <v>44268</v>
      </c>
      <c r="C28" s="7">
        <f t="shared" si="0"/>
        <v>1</v>
      </c>
      <c r="D28" s="7"/>
      <c r="E28" s="15" t="s">
        <v>31</v>
      </c>
      <c r="F28" s="15" t="s">
        <v>31</v>
      </c>
      <c r="G28" s="15" t="s">
        <v>31</v>
      </c>
    </row>
    <row r="29" spans="1:10" x14ac:dyDescent="0.2">
      <c r="A29" s="5">
        <f t="shared" si="1"/>
        <v>44269</v>
      </c>
      <c r="B29" s="5">
        <f>Table3[[#This Row],[Monday]]+6</f>
        <v>44275</v>
      </c>
      <c r="C29" s="7">
        <v>0</v>
      </c>
      <c r="D29" s="7"/>
      <c r="E29" s="15" t="s">
        <v>32</v>
      </c>
      <c r="F29" s="15" t="s">
        <v>32</v>
      </c>
      <c r="G29" s="15" t="s">
        <v>32</v>
      </c>
    </row>
    <row r="30" spans="1:10" x14ac:dyDescent="0.2">
      <c r="A30" s="5">
        <f t="shared" si="1"/>
        <v>44276</v>
      </c>
      <c r="B30" s="5">
        <f>Table3[[#This Row],[Monday]]+6</f>
        <v>44282</v>
      </c>
      <c r="C30" s="7">
        <f t="shared" si="0"/>
        <v>18</v>
      </c>
      <c r="D30" s="7"/>
      <c r="H30" s="14"/>
    </row>
    <row r="31" spans="1:10" x14ac:dyDescent="0.2">
      <c r="A31" s="5">
        <f t="shared" si="1"/>
        <v>44283</v>
      </c>
      <c r="B31" s="5">
        <f>Table3[[#This Row],[Monday]]+6</f>
        <v>44289</v>
      </c>
      <c r="C31" s="7">
        <f t="shared" si="0"/>
        <v>17</v>
      </c>
      <c r="D31" s="7"/>
      <c r="H31" s="14"/>
    </row>
    <row r="32" spans="1:10" x14ac:dyDescent="0.2">
      <c r="A32" s="5">
        <f t="shared" si="1"/>
        <v>44290</v>
      </c>
      <c r="B32" s="5">
        <f>Table3[[#This Row],[Monday]]+6</f>
        <v>44296</v>
      </c>
      <c r="C32" s="7">
        <f t="shared" si="0"/>
        <v>16</v>
      </c>
      <c r="D32" s="6" t="s">
        <v>2</v>
      </c>
      <c r="H32" s="14"/>
      <c r="J32" s="12" t="s">
        <v>12</v>
      </c>
    </row>
    <row r="33" spans="1:10" x14ac:dyDescent="0.2">
      <c r="A33" s="5">
        <f t="shared" si="1"/>
        <v>44297</v>
      </c>
      <c r="B33" s="5">
        <f>Table3[[#This Row],[Monday]]+6</f>
        <v>44303</v>
      </c>
      <c r="C33" s="7">
        <f t="shared" si="0"/>
        <v>15</v>
      </c>
      <c r="D33" s="7"/>
      <c r="H33" s="14"/>
      <c r="I33" s="13" t="s">
        <v>14</v>
      </c>
    </row>
    <row r="34" spans="1:10" x14ac:dyDescent="0.2">
      <c r="A34" s="5">
        <f t="shared" si="1"/>
        <v>44304</v>
      </c>
      <c r="B34" s="5">
        <f>Table3[[#This Row],[Monday]]+6</f>
        <v>44310</v>
      </c>
      <c r="C34" s="7">
        <f t="shared" si="0"/>
        <v>14</v>
      </c>
      <c r="D34" s="6" t="s">
        <v>3</v>
      </c>
      <c r="G34" s="6"/>
      <c r="H34" s="14"/>
    </row>
    <row r="35" spans="1:10" x14ac:dyDescent="0.2">
      <c r="A35" s="5">
        <f t="shared" si="1"/>
        <v>44311</v>
      </c>
      <c r="B35" s="5">
        <f>Table3[[#This Row],[Monday]]+6</f>
        <v>44317</v>
      </c>
      <c r="C35" s="7">
        <f t="shared" si="0"/>
        <v>13</v>
      </c>
      <c r="D35" s="7"/>
      <c r="J35" s="12" t="s">
        <v>11</v>
      </c>
    </row>
    <row r="36" spans="1:10" x14ac:dyDescent="0.2">
      <c r="A36" s="5">
        <f t="shared" si="1"/>
        <v>44318</v>
      </c>
      <c r="B36" s="5">
        <f>Table3[[#This Row],[Monday]]+6</f>
        <v>44324</v>
      </c>
      <c r="C36" s="7">
        <f t="shared" si="0"/>
        <v>12</v>
      </c>
      <c r="D36" s="7"/>
      <c r="I36" s="13" t="s">
        <v>14</v>
      </c>
    </row>
    <row r="37" spans="1:10" x14ac:dyDescent="0.2">
      <c r="A37" s="5">
        <f t="shared" si="1"/>
        <v>44325</v>
      </c>
      <c r="B37" s="5">
        <f>Table3[[#This Row],[Monday]]+6</f>
        <v>44331</v>
      </c>
      <c r="C37" s="7">
        <f t="shared" si="0"/>
        <v>11</v>
      </c>
      <c r="D37" s="7"/>
      <c r="H37" s="10" t="s">
        <v>18</v>
      </c>
    </row>
    <row r="38" spans="1:10" x14ac:dyDescent="0.2">
      <c r="A38" s="5">
        <f t="shared" si="1"/>
        <v>44332</v>
      </c>
      <c r="B38" s="5">
        <f>Table3[[#This Row],[Monday]]+6</f>
        <v>44338</v>
      </c>
      <c r="C38" s="7">
        <f t="shared" si="0"/>
        <v>10</v>
      </c>
      <c r="D38" s="7"/>
    </row>
    <row r="39" spans="1:10" x14ac:dyDescent="0.2">
      <c r="A39" s="5">
        <f t="shared" si="1"/>
        <v>44339</v>
      </c>
      <c r="B39" s="5">
        <f>Table3[[#This Row],[Monday]]+6</f>
        <v>44345</v>
      </c>
      <c r="C39" s="7">
        <f t="shared" si="0"/>
        <v>9</v>
      </c>
      <c r="D39" s="7"/>
      <c r="I39" s="13" t="s">
        <v>13</v>
      </c>
    </row>
    <row r="40" spans="1:10" x14ac:dyDescent="0.2">
      <c r="A40" s="5">
        <f t="shared" si="1"/>
        <v>44346</v>
      </c>
      <c r="B40" s="5">
        <f>Table3[[#This Row],[Monday]]+6</f>
        <v>44352</v>
      </c>
      <c r="C40" s="7">
        <f t="shared" si="0"/>
        <v>8</v>
      </c>
      <c r="D40" s="7"/>
      <c r="E40" s="8" t="s">
        <v>33</v>
      </c>
      <c r="F40" s="8" t="s">
        <v>33</v>
      </c>
      <c r="G40" s="8" t="s">
        <v>33</v>
      </c>
      <c r="J40" s="12" t="s">
        <v>20</v>
      </c>
    </row>
    <row r="41" spans="1:10" x14ac:dyDescent="0.2">
      <c r="A41" s="5">
        <f t="shared" si="1"/>
        <v>44353</v>
      </c>
      <c r="B41" s="5">
        <f>Table3[[#This Row],[Monday]]+6</f>
        <v>44359</v>
      </c>
      <c r="C41" s="7">
        <f t="shared" si="0"/>
        <v>7</v>
      </c>
      <c r="D41" s="7"/>
      <c r="H41" s="10" t="s">
        <v>18</v>
      </c>
    </row>
    <row r="42" spans="1:10" x14ac:dyDescent="0.2">
      <c r="A42" s="5">
        <f t="shared" si="1"/>
        <v>44360</v>
      </c>
      <c r="B42" s="5">
        <f>Table3[[#This Row],[Monday]]+6</f>
        <v>44366</v>
      </c>
      <c r="C42" s="7">
        <f t="shared" si="0"/>
        <v>6</v>
      </c>
      <c r="D42" s="7"/>
      <c r="I42" s="11" t="s">
        <v>38</v>
      </c>
    </row>
    <row r="43" spans="1:10" x14ac:dyDescent="0.2">
      <c r="A43" s="5">
        <f t="shared" si="1"/>
        <v>44367</v>
      </c>
      <c r="B43" s="5">
        <f>Table3[[#This Row],[Monday]]+6</f>
        <v>44373</v>
      </c>
      <c r="C43" s="7">
        <f t="shared" si="0"/>
        <v>5</v>
      </c>
      <c r="D43" s="7"/>
      <c r="J43" s="12" t="s">
        <v>23</v>
      </c>
    </row>
    <row r="44" spans="1:10" x14ac:dyDescent="0.2">
      <c r="A44" s="5">
        <f t="shared" si="1"/>
        <v>44374</v>
      </c>
      <c r="B44" s="5">
        <f>Table3[[#This Row],[Monday]]+6</f>
        <v>44380</v>
      </c>
      <c r="C44" s="7">
        <f t="shared" si="0"/>
        <v>4</v>
      </c>
      <c r="D44" s="7"/>
      <c r="I44" s="13" t="s">
        <v>22</v>
      </c>
    </row>
    <row r="45" spans="1:10" x14ac:dyDescent="0.2">
      <c r="A45" s="5">
        <f t="shared" si="1"/>
        <v>44381</v>
      </c>
      <c r="B45" s="5">
        <f>Table3[[#This Row],[Monday]]+6</f>
        <v>44387</v>
      </c>
      <c r="C45" s="7">
        <f t="shared" si="0"/>
        <v>3</v>
      </c>
      <c r="D45" s="7"/>
      <c r="E45" s="8" t="s">
        <v>35</v>
      </c>
      <c r="F45" s="8" t="s">
        <v>35</v>
      </c>
      <c r="G45" s="8" t="s">
        <v>35</v>
      </c>
    </row>
    <row r="46" spans="1:10" x14ac:dyDescent="0.2">
      <c r="A46" s="5">
        <f t="shared" si="1"/>
        <v>44388</v>
      </c>
      <c r="B46" s="5">
        <f>Table3[[#This Row],[Monday]]+6</f>
        <v>44394</v>
      </c>
      <c r="C46" s="7">
        <f>1+C47</f>
        <v>2</v>
      </c>
      <c r="D46" s="7"/>
      <c r="H46" s="9" t="s">
        <v>19</v>
      </c>
    </row>
    <row r="47" spans="1:10" x14ac:dyDescent="0.2">
      <c r="A47" s="5">
        <f t="shared" si="1"/>
        <v>44395</v>
      </c>
      <c r="B47" s="5">
        <f>Table3[[#This Row],[Monday]]+6</f>
        <v>44401</v>
      </c>
      <c r="C47" s="7">
        <f>1+C48</f>
        <v>1</v>
      </c>
      <c r="D47" s="7"/>
    </row>
    <row r="48" spans="1:10" x14ac:dyDescent="0.2">
      <c r="A48" s="5">
        <f t="shared" si="1"/>
        <v>44402</v>
      </c>
      <c r="B48" s="5">
        <f>Table3[[#This Row],[Monday]]+6</f>
        <v>44408</v>
      </c>
      <c r="C48" s="7">
        <v>0</v>
      </c>
      <c r="D48" s="17" t="s">
        <v>4</v>
      </c>
      <c r="E48" s="15" t="s">
        <v>36</v>
      </c>
      <c r="F48" s="15" t="s">
        <v>36</v>
      </c>
      <c r="G48" s="15" t="s">
        <v>36</v>
      </c>
    </row>
    <row r="49" spans="1:4" x14ac:dyDescent="0.2">
      <c r="A49" s="5">
        <f t="shared" si="1"/>
        <v>44409</v>
      </c>
      <c r="B49" s="5">
        <f>Table3[[#This Row],[Monday]]+6</f>
        <v>44415</v>
      </c>
      <c r="C49" s="5"/>
      <c r="D49" s="5"/>
    </row>
    <row r="50" spans="1:4" x14ac:dyDescent="0.2">
      <c r="A50" s="5">
        <f t="shared" si="1"/>
        <v>44416</v>
      </c>
      <c r="B50" s="5">
        <f>Table3[[#This Row],[Monday]]+6</f>
        <v>44422</v>
      </c>
      <c r="C50" s="5"/>
      <c r="D50" s="5"/>
    </row>
  </sheetData>
  <pageMargins left="0.23622047244094491" right="0.23622047244094491" top="0.74803149606299213" bottom="0.74803149606299213" header="0.31496062992125984" footer="0.31496062992125984"/>
  <pageSetup scale="74" fitToHeight="0" orientation="portrait" r:id="rId1"/>
  <headerFooter>
    <oddHeader>&amp;C2014-15 Season
Edmonton Keyano Swim Meet Calendar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0"/>
  <sheetViews>
    <sheetView workbookViewId="0">
      <pane ySplit="1" topLeftCell="A2" activePane="bottomLeft" state="frozen"/>
      <selection pane="bottomLeft" activeCell="I26" sqref="I26"/>
    </sheetView>
  </sheetViews>
  <sheetFormatPr baseColWidth="10" defaultColWidth="8.6640625" defaultRowHeight="15" x14ac:dyDescent="0.2"/>
  <cols>
    <col min="1" max="4" width="11.5" style="3" customWidth="1"/>
    <col min="5" max="10" width="16.5" style="3" customWidth="1"/>
    <col min="11" max="16384" width="8.6640625" style="1"/>
  </cols>
  <sheetData>
    <row r="1" spans="1:10" s="2" customFormat="1" ht="28.5" customHeight="1" x14ac:dyDescent="0.2">
      <c r="A1" s="3" t="s">
        <v>1</v>
      </c>
      <c r="B1" s="3" t="s">
        <v>0</v>
      </c>
      <c r="C1" s="3" t="s">
        <v>5</v>
      </c>
      <c r="D1" s="16" t="s">
        <v>34</v>
      </c>
      <c r="E1" s="3" t="s">
        <v>15</v>
      </c>
      <c r="F1" s="3" t="s">
        <v>16</v>
      </c>
      <c r="G1" s="4" t="s">
        <v>17</v>
      </c>
      <c r="H1" s="3" t="s">
        <v>6</v>
      </c>
      <c r="I1" s="3" t="s">
        <v>8</v>
      </c>
      <c r="J1" s="3" t="s">
        <v>7</v>
      </c>
    </row>
    <row r="2" spans="1:10" x14ac:dyDescent="0.2">
      <c r="A2" s="5">
        <v>44079</v>
      </c>
      <c r="B2" s="5">
        <f>Table35[[#This Row],[Monday]]+6</f>
        <v>44085</v>
      </c>
      <c r="C2" s="18">
        <f t="shared" ref="C2:C45" si="0">1+C3</f>
        <v>14</v>
      </c>
      <c r="D2" s="18"/>
      <c r="E2" s="19"/>
      <c r="F2" s="19"/>
      <c r="G2" s="19"/>
      <c r="H2" s="14"/>
      <c r="I2" s="14"/>
      <c r="J2" s="14"/>
    </row>
    <row r="3" spans="1:10" x14ac:dyDescent="0.2">
      <c r="A3" s="5">
        <f>A2+7</f>
        <v>44086</v>
      </c>
      <c r="B3" s="5">
        <f>Table35[[#This Row],[Monday]]+6</f>
        <v>44092</v>
      </c>
      <c r="C3" s="18">
        <f t="shared" si="0"/>
        <v>13</v>
      </c>
      <c r="D3" s="18"/>
      <c r="E3" s="19"/>
      <c r="F3" s="19"/>
      <c r="G3" s="19"/>
      <c r="H3" s="14"/>
      <c r="I3" s="14"/>
      <c r="J3" s="14"/>
    </row>
    <row r="4" spans="1:10" x14ac:dyDescent="0.2">
      <c r="A4" s="5">
        <f t="shared" ref="A4:A50" si="1">A3+7</f>
        <v>44093</v>
      </c>
      <c r="B4" s="5">
        <f>Table35[[#This Row],[Monday]]+6</f>
        <v>44099</v>
      </c>
      <c r="C4" s="18">
        <f t="shared" si="0"/>
        <v>12</v>
      </c>
      <c r="D4" s="18"/>
      <c r="E4" s="19"/>
      <c r="F4" s="19"/>
      <c r="G4" s="19"/>
      <c r="H4" s="14"/>
      <c r="I4" s="14"/>
      <c r="J4" s="14"/>
    </row>
    <row r="5" spans="1:10" x14ac:dyDescent="0.2">
      <c r="A5" s="5">
        <f t="shared" si="1"/>
        <v>44100</v>
      </c>
      <c r="B5" s="5">
        <f>Table35[[#This Row],[Monday]]+6</f>
        <v>44106</v>
      </c>
      <c r="C5" s="18">
        <f t="shared" si="0"/>
        <v>11</v>
      </c>
      <c r="D5" s="18"/>
      <c r="E5" s="19"/>
      <c r="F5" s="19"/>
      <c r="G5" s="19"/>
      <c r="H5" s="14"/>
    </row>
    <row r="6" spans="1:10" x14ac:dyDescent="0.2">
      <c r="A6" s="5">
        <f t="shared" si="1"/>
        <v>44107</v>
      </c>
      <c r="B6" s="5">
        <f>Table35[[#This Row],[Monday]]+6</f>
        <v>44113</v>
      </c>
      <c r="C6" s="18">
        <f t="shared" si="0"/>
        <v>10</v>
      </c>
      <c r="D6" s="18"/>
      <c r="E6" s="19"/>
      <c r="F6" s="19"/>
      <c r="G6" s="19"/>
      <c r="H6" s="14"/>
    </row>
    <row r="7" spans="1:10" x14ac:dyDescent="0.2">
      <c r="A7" s="5">
        <f t="shared" si="1"/>
        <v>44114</v>
      </c>
      <c r="B7" s="5">
        <f>Table35[[#This Row],[Monday]]+6</f>
        <v>44120</v>
      </c>
      <c r="C7" s="18">
        <f t="shared" si="0"/>
        <v>9</v>
      </c>
      <c r="D7" s="18"/>
      <c r="E7" s="19"/>
      <c r="F7" s="19"/>
      <c r="G7" s="19"/>
      <c r="H7" s="14"/>
    </row>
    <row r="8" spans="1:10" x14ac:dyDescent="0.2">
      <c r="A8" s="5">
        <f t="shared" si="1"/>
        <v>44121</v>
      </c>
      <c r="B8" s="5">
        <f>Table35[[#This Row],[Monday]]+6</f>
        <v>44127</v>
      </c>
      <c r="C8" s="18">
        <f t="shared" si="0"/>
        <v>8</v>
      </c>
      <c r="D8" s="18"/>
      <c r="E8" s="19"/>
      <c r="F8" s="19"/>
      <c r="G8" s="19"/>
    </row>
    <row r="9" spans="1:10" x14ac:dyDescent="0.2">
      <c r="A9" s="5">
        <f t="shared" si="1"/>
        <v>44128</v>
      </c>
      <c r="B9" s="5">
        <f>Table35[[#This Row],[Monday]]+6</f>
        <v>44134</v>
      </c>
      <c r="C9" s="18">
        <f t="shared" si="0"/>
        <v>7</v>
      </c>
      <c r="D9" s="18"/>
      <c r="E9" s="20" t="s">
        <v>26</v>
      </c>
      <c r="F9" s="20" t="s">
        <v>26</v>
      </c>
      <c r="G9" s="20" t="s">
        <v>26</v>
      </c>
    </row>
    <row r="10" spans="1:10" x14ac:dyDescent="0.2">
      <c r="A10" s="5">
        <f t="shared" si="1"/>
        <v>44135</v>
      </c>
      <c r="B10" s="5">
        <f>Table35[[#This Row],[Monday]]+6</f>
        <v>44141</v>
      </c>
      <c r="C10" s="18">
        <f t="shared" si="0"/>
        <v>6</v>
      </c>
      <c r="D10" s="18"/>
      <c r="E10" s="19"/>
      <c r="F10" s="19"/>
      <c r="G10" s="19"/>
    </row>
    <row r="11" spans="1:10" x14ac:dyDescent="0.2">
      <c r="A11" s="5">
        <f t="shared" si="1"/>
        <v>44142</v>
      </c>
      <c r="B11" s="5">
        <f>Table35[[#This Row],[Monday]]+6</f>
        <v>44148</v>
      </c>
      <c r="C11" s="18">
        <f t="shared" si="0"/>
        <v>5</v>
      </c>
      <c r="D11" s="18"/>
      <c r="E11" s="19"/>
      <c r="F11" s="19"/>
      <c r="G11" s="19"/>
    </row>
    <row r="12" spans="1:10" x14ac:dyDescent="0.2">
      <c r="A12" s="5">
        <f t="shared" si="1"/>
        <v>44149</v>
      </c>
      <c r="B12" s="5">
        <f>Table35[[#This Row],[Monday]]+6</f>
        <v>44155</v>
      </c>
      <c r="C12" s="18">
        <f t="shared" si="0"/>
        <v>4</v>
      </c>
      <c r="D12" s="18"/>
      <c r="E12" s="19"/>
      <c r="F12" s="19"/>
      <c r="G12" s="19"/>
    </row>
    <row r="13" spans="1:10" x14ac:dyDescent="0.2">
      <c r="A13" s="5">
        <f t="shared" si="1"/>
        <v>44156</v>
      </c>
      <c r="B13" s="5">
        <f>Table35[[#This Row],[Monday]]+6</f>
        <v>44162</v>
      </c>
      <c r="C13" s="18">
        <f t="shared" si="0"/>
        <v>3</v>
      </c>
      <c r="D13" s="18"/>
      <c r="E13" s="19"/>
      <c r="F13" s="19"/>
      <c r="G13" s="19"/>
    </row>
    <row r="14" spans="1:10" x14ac:dyDescent="0.2">
      <c r="A14" s="5">
        <f t="shared" si="1"/>
        <v>44163</v>
      </c>
      <c r="B14" s="5">
        <f>Table35[[#This Row],[Monday]]+6</f>
        <v>44169</v>
      </c>
      <c r="C14" s="18">
        <f t="shared" si="0"/>
        <v>2</v>
      </c>
      <c r="D14" s="18"/>
      <c r="E14" s="19"/>
      <c r="F14" s="19"/>
      <c r="G14" s="19"/>
    </row>
    <row r="15" spans="1:10" x14ac:dyDescent="0.2">
      <c r="A15" s="5">
        <f t="shared" si="1"/>
        <v>44170</v>
      </c>
      <c r="B15" s="5">
        <f>Table35[[#This Row],[Monday]]+6</f>
        <v>44176</v>
      </c>
      <c r="C15" s="18">
        <f t="shared" si="0"/>
        <v>1</v>
      </c>
      <c r="D15" s="21" t="s">
        <v>30</v>
      </c>
      <c r="E15" s="19"/>
      <c r="F15" s="19"/>
      <c r="G15" s="19"/>
    </row>
    <row r="16" spans="1:10" x14ac:dyDescent="0.2">
      <c r="A16" s="5">
        <f t="shared" si="1"/>
        <v>44177</v>
      </c>
      <c r="B16" s="5">
        <f>Table35[[#This Row],[Monday]]+6</f>
        <v>44183</v>
      </c>
      <c r="C16" s="18">
        <v>0</v>
      </c>
      <c r="D16" s="18"/>
      <c r="E16" s="20" t="s">
        <v>27</v>
      </c>
      <c r="F16" s="20" t="s">
        <v>27</v>
      </c>
      <c r="G16" s="20" t="s">
        <v>27</v>
      </c>
    </row>
    <row r="17" spans="1:9" x14ac:dyDescent="0.2">
      <c r="A17" s="5">
        <f t="shared" si="1"/>
        <v>44184</v>
      </c>
      <c r="B17" s="5">
        <f>Table35[[#This Row],[Monday]]+6</f>
        <v>44190</v>
      </c>
      <c r="C17" s="18">
        <f t="shared" si="0"/>
        <v>10</v>
      </c>
      <c r="D17" s="18"/>
      <c r="E17" s="19"/>
      <c r="F17" s="19"/>
      <c r="G17" s="19"/>
    </row>
    <row r="18" spans="1:9" x14ac:dyDescent="0.2">
      <c r="A18" s="5">
        <f t="shared" si="1"/>
        <v>44191</v>
      </c>
      <c r="B18" s="5">
        <f>Table35[[#This Row],[Monday]]+6</f>
        <v>44197</v>
      </c>
      <c r="C18" s="18">
        <f t="shared" si="0"/>
        <v>9</v>
      </c>
      <c r="D18" s="18"/>
      <c r="E18" s="19"/>
      <c r="F18" s="19"/>
      <c r="G18" s="19"/>
    </row>
    <row r="19" spans="1:9" x14ac:dyDescent="0.2">
      <c r="A19" s="5">
        <f t="shared" si="1"/>
        <v>44198</v>
      </c>
      <c r="B19" s="5">
        <f>Table35[[#This Row],[Monday]]+6</f>
        <v>44204</v>
      </c>
      <c r="C19" s="18">
        <f t="shared" si="0"/>
        <v>8</v>
      </c>
      <c r="D19" s="18"/>
      <c r="E19" s="19"/>
      <c r="F19" s="19"/>
      <c r="G19" s="19"/>
    </row>
    <row r="20" spans="1:9" x14ac:dyDescent="0.2">
      <c r="A20" s="5">
        <f t="shared" si="1"/>
        <v>44205</v>
      </c>
      <c r="B20" s="5">
        <f>Table35[[#This Row],[Monday]]+6</f>
        <v>44211</v>
      </c>
      <c r="C20" s="18">
        <f t="shared" si="0"/>
        <v>7</v>
      </c>
      <c r="D20" s="18"/>
      <c r="E20" s="19"/>
      <c r="F20" s="19"/>
      <c r="G20" s="19"/>
    </row>
    <row r="21" spans="1:9" x14ac:dyDescent="0.2">
      <c r="A21" s="5">
        <f t="shared" si="1"/>
        <v>44212</v>
      </c>
      <c r="B21" s="5">
        <f>Table35[[#This Row],[Monday]]+6</f>
        <v>44218</v>
      </c>
      <c r="C21" s="18">
        <f t="shared" si="0"/>
        <v>6</v>
      </c>
      <c r="D21" s="18"/>
      <c r="E21" s="19"/>
      <c r="F21" s="19"/>
      <c r="G21" s="19"/>
    </row>
    <row r="22" spans="1:9" x14ac:dyDescent="0.2">
      <c r="A22" s="5">
        <f t="shared" si="1"/>
        <v>44219</v>
      </c>
      <c r="B22" s="5">
        <f>Table35[[#This Row],[Monday]]+6</f>
        <v>44225</v>
      </c>
      <c r="C22" s="18">
        <f t="shared" si="0"/>
        <v>5</v>
      </c>
      <c r="D22" s="18"/>
      <c r="E22" s="19"/>
      <c r="F22" s="19"/>
      <c r="G22" s="19"/>
      <c r="I22" s="11" t="s">
        <v>37</v>
      </c>
    </row>
    <row r="23" spans="1:9" x14ac:dyDescent="0.2">
      <c r="A23" s="5">
        <f t="shared" si="1"/>
        <v>44226</v>
      </c>
      <c r="B23" s="5">
        <f>Table35[[#This Row],[Monday]]+6</f>
        <v>44232</v>
      </c>
      <c r="C23" s="18">
        <f t="shared" si="0"/>
        <v>4</v>
      </c>
      <c r="D23" s="18"/>
      <c r="E23" s="20" t="s">
        <v>29</v>
      </c>
      <c r="F23" s="20" t="s">
        <v>29</v>
      </c>
      <c r="G23" s="20" t="s">
        <v>29</v>
      </c>
    </row>
    <row r="24" spans="1:9" x14ac:dyDescent="0.2">
      <c r="A24" s="5">
        <f t="shared" si="1"/>
        <v>44233</v>
      </c>
      <c r="B24" s="5">
        <f>Table35[[#This Row],[Monday]]+6</f>
        <v>44239</v>
      </c>
      <c r="C24" s="18">
        <f t="shared" si="0"/>
        <v>3</v>
      </c>
      <c r="D24" s="18"/>
      <c r="E24" s="19"/>
      <c r="F24" s="19"/>
      <c r="G24" s="19"/>
    </row>
    <row r="25" spans="1:9" x14ac:dyDescent="0.2">
      <c r="A25" s="5">
        <f t="shared" si="1"/>
        <v>44240</v>
      </c>
      <c r="B25" s="5">
        <f>Table35[[#This Row],[Monday]]+6</f>
        <v>44246</v>
      </c>
      <c r="C25" s="18">
        <f t="shared" si="0"/>
        <v>2</v>
      </c>
      <c r="D25" s="18"/>
      <c r="E25" s="19"/>
      <c r="F25" s="19"/>
      <c r="G25" s="19"/>
    </row>
    <row r="26" spans="1:9" x14ac:dyDescent="0.2">
      <c r="A26" s="5">
        <f t="shared" si="1"/>
        <v>44247</v>
      </c>
      <c r="B26" s="5">
        <f>Table35[[#This Row],[Monday]]+6</f>
        <v>44253</v>
      </c>
      <c r="C26" s="18">
        <f t="shared" si="0"/>
        <v>1</v>
      </c>
      <c r="D26" s="18"/>
      <c r="E26" s="15" t="s">
        <v>31</v>
      </c>
      <c r="F26" s="15" t="s">
        <v>31</v>
      </c>
      <c r="G26" s="15" t="s">
        <v>31</v>
      </c>
    </row>
    <row r="27" spans="1:9" x14ac:dyDescent="0.2">
      <c r="A27" s="5">
        <f t="shared" si="1"/>
        <v>44254</v>
      </c>
      <c r="B27" s="5">
        <f>Table35[[#This Row],[Monday]]+6</f>
        <v>44260</v>
      </c>
      <c r="C27" s="18">
        <v>0</v>
      </c>
      <c r="D27" s="18"/>
      <c r="E27" s="27" t="s">
        <v>32</v>
      </c>
      <c r="F27" s="27" t="s">
        <v>32</v>
      </c>
      <c r="G27" s="27" t="s">
        <v>32</v>
      </c>
      <c r="H27" s="14"/>
    </row>
    <row r="28" spans="1:9" x14ac:dyDescent="0.2">
      <c r="A28" s="5">
        <f t="shared" si="1"/>
        <v>44261</v>
      </c>
      <c r="B28" s="5">
        <f>Table35[[#This Row],[Monday]]+6</f>
        <v>44267</v>
      </c>
      <c r="C28" s="18">
        <f t="shared" si="0"/>
        <v>20</v>
      </c>
      <c r="D28" s="18"/>
      <c r="H28" s="14"/>
    </row>
    <row r="29" spans="1:9" x14ac:dyDescent="0.2">
      <c r="A29" s="5">
        <f t="shared" si="1"/>
        <v>44268</v>
      </c>
      <c r="B29" s="5">
        <f>Table35[[#This Row],[Monday]]+6</f>
        <v>44274</v>
      </c>
      <c r="C29" s="18">
        <f t="shared" si="0"/>
        <v>19</v>
      </c>
      <c r="D29" s="22" t="s">
        <v>3</v>
      </c>
      <c r="E29" s="19"/>
      <c r="F29" s="19"/>
      <c r="G29" s="19"/>
      <c r="H29" s="14"/>
    </row>
    <row r="30" spans="1:9" x14ac:dyDescent="0.2">
      <c r="A30" s="5">
        <f t="shared" si="1"/>
        <v>44275</v>
      </c>
      <c r="B30" s="5">
        <f>Table35[[#This Row],[Monday]]+6</f>
        <v>44281</v>
      </c>
      <c r="C30" s="18">
        <f t="shared" si="0"/>
        <v>18</v>
      </c>
      <c r="D30" s="25"/>
      <c r="E30" s="19"/>
      <c r="F30" s="19"/>
      <c r="G30" s="19"/>
      <c r="H30" s="14"/>
    </row>
    <row r="31" spans="1:9" x14ac:dyDescent="0.2">
      <c r="A31" s="5">
        <f t="shared" si="1"/>
        <v>44282</v>
      </c>
      <c r="B31" s="5">
        <f>Table35[[#This Row],[Monday]]+6</f>
        <v>44288</v>
      </c>
      <c r="C31" s="18">
        <f>1+C32</f>
        <v>17</v>
      </c>
      <c r="D31" s="26" t="s">
        <v>2</v>
      </c>
      <c r="E31" s="19"/>
      <c r="F31" s="19"/>
      <c r="G31" s="19"/>
      <c r="H31" s="14"/>
    </row>
    <row r="32" spans="1:9" x14ac:dyDescent="0.2">
      <c r="A32" s="5">
        <f t="shared" si="1"/>
        <v>44289</v>
      </c>
      <c r="B32" s="5">
        <f>Table35[[#This Row],[Monday]]+6</f>
        <v>44295</v>
      </c>
      <c r="C32" s="18">
        <f>1+C33</f>
        <v>16</v>
      </c>
      <c r="E32" s="19"/>
      <c r="F32" s="19"/>
      <c r="G32" s="19"/>
      <c r="H32" s="14"/>
    </row>
    <row r="33" spans="1:9" x14ac:dyDescent="0.2">
      <c r="A33" s="5">
        <f t="shared" si="1"/>
        <v>44296</v>
      </c>
      <c r="B33" s="5">
        <f>Table35[[#This Row],[Monday]]+6</f>
        <v>44302</v>
      </c>
      <c r="C33" s="18">
        <f t="shared" si="0"/>
        <v>15</v>
      </c>
      <c r="D33" s="18"/>
      <c r="E33" s="19"/>
      <c r="F33" s="19"/>
      <c r="G33" s="19"/>
      <c r="H33" s="14"/>
    </row>
    <row r="34" spans="1:9" x14ac:dyDescent="0.2">
      <c r="A34" s="5">
        <f t="shared" si="1"/>
        <v>44303</v>
      </c>
      <c r="B34" s="5">
        <f>Table35[[#This Row],[Monday]]+6</f>
        <v>44309</v>
      </c>
      <c r="C34" s="18">
        <f t="shared" si="0"/>
        <v>14</v>
      </c>
      <c r="D34" s="19"/>
      <c r="E34" s="19"/>
      <c r="F34" s="19"/>
      <c r="G34" s="22"/>
      <c r="H34" s="14"/>
    </row>
    <row r="35" spans="1:9" x14ac:dyDescent="0.2">
      <c r="A35" s="5">
        <f t="shared" si="1"/>
        <v>44310</v>
      </c>
      <c r="B35" s="5">
        <f>Table35[[#This Row],[Monday]]+6</f>
        <v>44316</v>
      </c>
      <c r="C35" s="18">
        <f t="shared" si="0"/>
        <v>13</v>
      </c>
      <c r="D35" s="18"/>
      <c r="E35" s="19"/>
      <c r="F35" s="19"/>
      <c r="G35" s="19"/>
    </row>
    <row r="36" spans="1:9" x14ac:dyDescent="0.2">
      <c r="A36" s="5">
        <f t="shared" si="1"/>
        <v>44317</v>
      </c>
      <c r="B36" s="5">
        <f>Table35[[#This Row],[Monday]]+6</f>
        <v>44323</v>
      </c>
      <c r="C36" s="18">
        <f t="shared" si="0"/>
        <v>12</v>
      </c>
      <c r="D36" s="18"/>
      <c r="E36" s="19"/>
      <c r="F36" s="19"/>
      <c r="G36" s="19"/>
    </row>
    <row r="37" spans="1:9" x14ac:dyDescent="0.2">
      <c r="A37" s="5">
        <f t="shared" si="1"/>
        <v>44324</v>
      </c>
      <c r="B37" s="5">
        <f>Table35[[#This Row],[Monday]]+6</f>
        <v>44330</v>
      </c>
      <c r="C37" s="18">
        <f t="shared" si="0"/>
        <v>11</v>
      </c>
      <c r="D37" s="18"/>
      <c r="E37" s="19"/>
      <c r="F37" s="19"/>
      <c r="G37" s="19"/>
    </row>
    <row r="38" spans="1:9" x14ac:dyDescent="0.2">
      <c r="A38" s="5">
        <f t="shared" si="1"/>
        <v>44331</v>
      </c>
      <c r="B38" s="5">
        <f>Table35[[#This Row],[Monday]]+6</f>
        <v>44337</v>
      </c>
      <c r="C38" s="18">
        <f t="shared" si="0"/>
        <v>10</v>
      </c>
      <c r="D38" s="18"/>
      <c r="E38" s="19"/>
      <c r="F38" s="19"/>
      <c r="G38" s="19"/>
    </row>
    <row r="39" spans="1:9" x14ac:dyDescent="0.2">
      <c r="A39" s="5">
        <f t="shared" si="1"/>
        <v>44338</v>
      </c>
      <c r="B39" s="5">
        <f>Table35[[#This Row],[Monday]]+6</f>
        <v>44344</v>
      </c>
      <c r="C39" s="18">
        <f t="shared" si="0"/>
        <v>9</v>
      </c>
      <c r="D39" s="18"/>
      <c r="E39" s="19"/>
      <c r="F39" s="19"/>
      <c r="G39" s="19"/>
    </row>
    <row r="40" spans="1:9" x14ac:dyDescent="0.2">
      <c r="A40" s="5">
        <f t="shared" si="1"/>
        <v>44345</v>
      </c>
      <c r="B40" s="5">
        <f>Table35[[#This Row],[Monday]]+6</f>
        <v>44351</v>
      </c>
      <c r="C40" s="18">
        <f t="shared" si="0"/>
        <v>8</v>
      </c>
      <c r="D40" s="18"/>
      <c r="E40" s="20" t="s">
        <v>28</v>
      </c>
      <c r="F40" s="20" t="s">
        <v>28</v>
      </c>
      <c r="G40" s="20" t="s">
        <v>28</v>
      </c>
    </row>
    <row r="41" spans="1:9" x14ac:dyDescent="0.2">
      <c r="A41" s="5">
        <f t="shared" si="1"/>
        <v>44352</v>
      </c>
      <c r="B41" s="5">
        <f>Table35[[#This Row],[Monday]]+6</f>
        <v>44358</v>
      </c>
      <c r="C41" s="18">
        <f t="shared" si="0"/>
        <v>7</v>
      </c>
      <c r="D41" s="18"/>
      <c r="E41" s="19"/>
      <c r="F41" s="19"/>
      <c r="G41" s="19"/>
    </row>
    <row r="42" spans="1:9" x14ac:dyDescent="0.2">
      <c r="A42" s="5">
        <f t="shared" si="1"/>
        <v>44359</v>
      </c>
      <c r="B42" s="5">
        <f>Table35[[#This Row],[Monday]]+6</f>
        <v>44365</v>
      </c>
      <c r="C42" s="18">
        <f t="shared" si="0"/>
        <v>6</v>
      </c>
      <c r="D42" s="18"/>
      <c r="E42" s="19"/>
      <c r="F42" s="19"/>
      <c r="G42" s="19"/>
      <c r="I42" s="11" t="s">
        <v>38</v>
      </c>
    </row>
    <row r="43" spans="1:9" x14ac:dyDescent="0.2">
      <c r="A43" s="5">
        <f t="shared" si="1"/>
        <v>44366</v>
      </c>
      <c r="B43" s="5">
        <f>Table35[[#This Row],[Monday]]+6</f>
        <v>44372</v>
      </c>
      <c r="C43" s="18">
        <f t="shared" si="0"/>
        <v>5</v>
      </c>
      <c r="D43" s="18"/>
      <c r="E43" s="19"/>
      <c r="F43" s="19"/>
      <c r="G43" s="19"/>
    </row>
    <row r="44" spans="1:9" x14ac:dyDescent="0.2">
      <c r="A44" s="5">
        <f t="shared" si="1"/>
        <v>44373</v>
      </c>
      <c r="B44" s="5">
        <f>Table35[[#This Row],[Monday]]+6</f>
        <v>44379</v>
      </c>
      <c r="C44" s="18">
        <f t="shared" si="0"/>
        <v>4</v>
      </c>
      <c r="D44" s="18"/>
      <c r="E44" s="19"/>
      <c r="F44" s="19"/>
      <c r="G44" s="19"/>
    </row>
    <row r="45" spans="1:9" x14ac:dyDescent="0.2">
      <c r="A45" s="5">
        <f t="shared" si="1"/>
        <v>44380</v>
      </c>
      <c r="B45" s="5">
        <f>Table35[[#This Row],[Monday]]+6</f>
        <v>44386</v>
      </c>
      <c r="C45" s="18">
        <f t="shared" si="0"/>
        <v>3</v>
      </c>
      <c r="D45" s="18"/>
      <c r="E45" s="20" t="s">
        <v>33</v>
      </c>
      <c r="F45" s="20" t="s">
        <v>33</v>
      </c>
      <c r="G45" s="20" t="s">
        <v>33</v>
      </c>
    </row>
    <row r="46" spans="1:9" x14ac:dyDescent="0.2">
      <c r="A46" s="5">
        <f t="shared" si="1"/>
        <v>44387</v>
      </c>
      <c r="B46" s="5">
        <f>Table35[[#This Row],[Monday]]+6</f>
        <v>44393</v>
      </c>
      <c r="C46" s="18">
        <f>1+C47</f>
        <v>2</v>
      </c>
      <c r="D46" s="18"/>
      <c r="E46" s="19"/>
      <c r="F46" s="19"/>
      <c r="G46" s="19"/>
    </row>
    <row r="47" spans="1:9" x14ac:dyDescent="0.2">
      <c r="A47" s="5">
        <f t="shared" si="1"/>
        <v>44394</v>
      </c>
      <c r="B47" s="5">
        <f>Table35[[#This Row],[Monday]]+6</f>
        <v>44400</v>
      </c>
      <c r="C47" s="18">
        <f>1+C48</f>
        <v>1</v>
      </c>
      <c r="D47" s="18"/>
      <c r="E47" s="19"/>
      <c r="F47" s="19"/>
      <c r="G47" s="19"/>
    </row>
    <row r="48" spans="1:9" x14ac:dyDescent="0.2">
      <c r="A48" s="5">
        <f t="shared" si="1"/>
        <v>44401</v>
      </c>
      <c r="B48" s="5">
        <f>Table35[[#This Row],[Monday]]+6</f>
        <v>44407</v>
      </c>
      <c r="C48" s="18">
        <v>0</v>
      </c>
      <c r="D48" s="21" t="s">
        <v>39</v>
      </c>
      <c r="E48" s="15" t="s">
        <v>36</v>
      </c>
      <c r="F48" s="15" t="s">
        <v>36</v>
      </c>
      <c r="G48" s="15" t="s">
        <v>36</v>
      </c>
    </row>
    <row r="49" spans="1:7" x14ac:dyDescent="0.2">
      <c r="A49" s="5">
        <f t="shared" si="1"/>
        <v>44408</v>
      </c>
      <c r="B49" s="5">
        <f>Table35[[#This Row],[Monday]]+6</f>
        <v>44414</v>
      </c>
      <c r="C49" s="23"/>
      <c r="D49" s="23"/>
      <c r="E49" s="19"/>
      <c r="F49" s="19"/>
      <c r="G49" s="19"/>
    </row>
    <row r="50" spans="1:7" x14ac:dyDescent="0.2">
      <c r="A50" s="5">
        <f t="shared" si="1"/>
        <v>44415</v>
      </c>
      <c r="B50" s="5">
        <f>Table35[[#This Row],[Monday]]+6</f>
        <v>44421</v>
      </c>
      <c r="C50" s="23"/>
      <c r="D50" s="24" t="s">
        <v>40</v>
      </c>
      <c r="E50" s="19"/>
      <c r="F50" s="19"/>
      <c r="G50" s="19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E9FB0-BDED-2845-8CAA-CF2F838EE961}">
  <dimension ref="A1:J50"/>
  <sheetViews>
    <sheetView tabSelected="1" workbookViewId="0">
      <pane ySplit="1" topLeftCell="A23" activePane="bottomLeft" state="frozen"/>
      <selection pane="bottomLeft" activeCell="D47" sqref="D47"/>
    </sheetView>
  </sheetViews>
  <sheetFormatPr baseColWidth="10" defaultColWidth="8.6640625" defaultRowHeight="15" x14ac:dyDescent="0.2"/>
  <cols>
    <col min="1" max="4" width="11.5" style="3" customWidth="1"/>
    <col min="5" max="10" width="16.5" style="3" customWidth="1"/>
    <col min="11" max="16384" width="8.6640625" style="1"/>
  </cols>
  <sheetData>
    <row r="1" spans="1:10" s="2" customFormat="1" ht="28.5" customHeight="1" x14ac:dyDescent="0.2">
      <c r="A1" s="3" t="s">
        <v>1</v>
      </c>
      <c r="B1" s="3" t="s">
        <v>0</v>
      </c>
      <c r="C1" s="3" t="s">
        <v>5</v>
      </c>
      <c r="D1" s="16" t="s">
        <v>34</v>
      </c>
      <c r="E1" s="3" t="s">
        <v>15</v>
      </c>
      <c r="F1" s="3" t="s">
        <v>16</v>
      </c>
      <c r="G1" s="4" t="s">
        <v>17</v>
      </c>
      <c r="H1" s="3" t="s">
        <v>6</v>
      </c>
      <c r="I1" s="3" t="s">
        <v>8</v>
      </c>
      <c r="J1" s="3" t="s">
        <v>7</v>
      </c>
    </row>
    <row r="2" spans="1:10" x14ac:dyDescent="0.2">
      <c r="A2" s="5">
        <v>44078</v>
      </c>
      <c r="B2" s="5">
        <f>Table36[[#This Row],[Monday]]+6</f>
        <v>44084</v>
      </c>
      <c r="C2" s="18">
        <f t="shared" ref="C2:C45" si="0">1+C3</f>
        <v>14</v>
      </c>
      <c r="D2" s="18"/>
      <c r="E2" s="19"/>
      <c r="F2" s="19"/>
      <c r="G2" s="19"/>
      <c r="H2" s="14"/>
      <c r="I2" s="14"/>
      <c r="J2" s="14"/>
    </row>
    <row r="3" spans="1:10" x14ac:dyDescent="0.2">
      <c r="A3" s="5">
        <f>A2+7</f>
        <v>44085</v>
      </c>
      <c r="B3" s="5">
        <f>Table36[[#This Row],[Monday]]+6</f>
        <v>44091</v>
      </c>
      <c r="C3" s="18">
        <f t="shared" si="0"/>
        <v>13</v>
      </c>
      <c r="D3" s="18"/>
      <c r="E3" s="19"/>
      <c r="F3" s="19"/>
      <c r="G3" s="19"/>
      <c r="H3" s="14"/>
      <c r="I3" s="14"/>
      <c r="J3" s="14"/>
    </row>
    <row r="4" spans="1:10" x14ac:dyDescent="0.2">
      <c r="A4" s="5">
        <f t="shared" ref="A4:A50" si="1">A3+7</f>
        <v>44092</v>
      </c>
      <c r="B4" s="5">
        <f>Table36[[#This Row],[Monday]]+6</f>
        <v>44098</v>
      </c>
      <c r="C4" s="18">
        <f t="shared" si="0"/>
        <v>12</v>
      </c>
      <c r="D4" s="18"/>
      <c r="E4" s="19"/>
      <c r="F4" s="19"/>
      <c r="G4" s="19"/>
      <c r="H4" s="14"/>
      <c r="I4" s="14"/>
      <c r="J4" s="14"/>
    </row>
    <row r="5" spans="1:10" x14ac:dyDescent="0.2">
      <c r="A5" s="5">
        <f t="shared" si="1"/>
        <v>44099</v>
      </c>
      <c r="B5" s="5">
        <f>Table36[[#This Row],[Monday]]+6</f>
        <v>44105</v>
      </c>
      <c r="C5" s="18">
        <f t="shared" si="0"/>
        <v>11</v>
      </c>
      <c r="D5" s="18"/>
      <c r="E5" s="19"/>
      <c r="F5" s="19"/>
      <c r="G5" s="19"/>
      <c r="H5" s="14"/>
    </row>
    <row r="6" spans="1:10" x14ac:dyDescent="0.2">
      <c r="A6" s="5">
        <f t="shared" si="1"/>
        <v>44106</v>
      </c>
      <c r="B6" s="5">
        <f>Table36[[#This Row],[Monday]]+6</f>
        <v>44112</v>
      </c>
      <c r="C6" s="18">
        <f t="shared" si="0"/>
        <v>10</v>
      </c>
      <c r="D6" s="18"/>
      <c r="E6" s="19"/>
      <c r="F6" s="19"/>
      <c r="G6" s="19"/>
      <c r="H6" s="14"/>
    </row>
    <row r="7" spans="1:10" x14ac:dyDescent="0.2">
      <c r="A7" s="5">
        <f t="shared" si="1"/>
        <v>44113</v>
      </c>
      <c r="B7" s="5">
        <f>Table36[[#This Row],[Monday]]+6</f>
        <v>44119</v>
      </c>
      <c r="C7" s="18">
        <f t="shared" si="0"/>
        <v>9</v>
      </c>
      <c r="D7" s="18"/>
      <c r="E7" s="19"/>
      <c r="F7" s="19"/>
      <c r="G7" s="19"/>
      <c r="H7" s="14"/>
    </row>
    <row r="8" spans="1:10" x14ac:dyDescent="0.2">
      <c r="A8" s="5">
        <f t="shared" si="1"/>
        <v>44120</v>
      </c>
      <c r="B8" s="5">
        <f>Table36[[#This Row],[Monday]]+6</f>
        <v>44126</v>
      </c>
      <c r="C8" s="18">
        <f t="shared" si="0"/>
        <v>8</v>
      </c>
      <c r="D8" s="18"/>
      <c r="E8" s="19"/>
      <c r="F8" s="19"/>
      <c r="G8" s="19"/>
    </row>
    <row r="9" spans="1:10" x14ac:dyDescent="0.2">
      <c r="A9" s="5">
        <f t="shared" si="1"/>
        <v>44127</v>
      </c>
      <c r="B9" s="5">
        <f>Table36[[#This Row],[Monday]]+6</f>
        <v>44133</v>
      </c>
      <c r="C9" s="18">
        <f t="shared" si="0"/>
        <v>7</v>
      </c>
      <c r="D9" s="18"/>
      <c r="E9" s="20" t="s">
        <v>26</v>
      </c>
      <c r="F9" s="20" t="s">
        <v>26</v>
      </c>
      <c r="G9" s="20" t="s">
        <v>26</v>
      </c>
    </row>
    <row r="10" spans="1:10" x14ac:dyDescent="0.2">
      <c r="A10" s="5">
        <f t="shared" si="1"/>
        <v>44134</v>
      </c>
      <c r="B10" s="5">
        <f>Table36[[#This Row],[Monday]]+6</f>
        <v>44140</v>
      </c>
      <c r="C10" s="18">
        <f t="shared" si="0"/>
        <v>6</v>
      </c>
      <c r="D10" s="18"/>
      <c r="E10" s="19"/>
      <c r="F10" s="19"/>
      <c r="G10" s="19"/>
    </row>
    <row r="11" spans="1:10" x14ac:dyDescent="0.2">
      <c r="A11" s="5">
        <f t="shared" si="1"/>
        <v>44141</v>
      </c>
      <c r="B11" s="5">
        <f>Table36[[#This Row],[Monday]]+6</f>
        <v>44147</v>
      </c>
      <c r="C11" s="18">
        <f t="shared" si="0"/>
        <v>5</v>
      </c>
      <c r="D11" s="18"/>
      <c r="E11" s="19"/>
      <c r="F11" s="19"/>
      <c r="G11" s="19"/>
    </row>
    <row r="12" spans="1:10" x14ac:dyDescent="0.2">
      <c r="A12" s="5">
        <f t="shared" si="1"/>
        <v>44148</v>
      </c>
      <c r="B12" s="5">
        <f>Table36[[#This Row],[Monday]]+6</f>
        <v>44154</v>
      </c>
      <c r="C12" s="18">
        <f t="shared" si="0"/>
        <v>4</v>
      </c>
      <c r="D12" s="18"/>
      <c r="E12" s="19"/>
      <c r="F12" s="19"/>
      <c r="G12" s="19"/>
    </row>
    <row r="13" spans="1:10" x14ac:dyDescent="0.2">
      <c r="A13" s="5">
        <f t="shared" si="1"/>
        <v>44155</v>
      </c>
      <c r="B13" s="5">
        <f>Table36[[#This Row],[Monday]]+6</f>
        <v>44161</v>
      </c>
      <c r="C13" s="18">
        <f t="shared" si="0"/>
        <v>3</v>
      </c>
      <c r="D13" s="18"/>
      <c r="E13" s="19"/>
      <c r="F13" s="19"/>
      <c r="G13" s="19"/>
    </row>
    <row r="14" spans="1:10" x14ac:dyDescent="0.2">
      <c r="A14" s="5">
        <f t="shared" si="1"/>
        <v>44162</v>
      </c>
      <c r="B14" s="5">
        <f>Table36[[#This Row],[Monday]]+6</f>
        <v>44168</v>
      </c>
      <c r="C14" s="18">
        <f t="shared" si="0"/>
        <v>2</v>
      </c>
      <c r="D14" s="18"/>
      <c r="E14" s="19"/>
      <c r="F14" s="19"/>
      <c r="G14" s="19"/>
    </row>
    <row r="15" spans="1:10" x14ac:dyDescent="0.2">
      <c r="A15" s="5">
        <f t="shared" si="1"/>
        <v>44169</v>
      </c>
      <c r="B15" s="5">
        <f>Table36[[#This Row],[Monday]]+6</f>
        <v>44175</v>
      </c>
      <c r="C15" s="18">
        <f t="shared" si="0"/>
        <v>1</v>
      </c>
      <c r="D15" s="21" t="s">
        <v>30</v>
      </c>
      <c r="E15" s="19"/>
      <c r="F15" s="19"/>
      <c r="G15" s="19"/>
    </row>
    <row r="16" spans="1:10" x14ac:dyDescent="0.2">
      <c r="A16" s="5">
        <f t="shared" si="1"/>
        <v>44176</v>
      </c>
      <c r="B16" s="5">
        <f>Table36[[#This Row],[Monday]]+6</f>
        <v>44182</v>
      </c>
      <c r="C16" s="18">
        <v>0</v>
      </c>
      <c r="D16" s="18"/>
      <c r="E16" s="20" t="s">
        <v>27</v>
      </c>
      <c r="F16" s="20" t="s">
        <v>27</v>
      </c>
      <c r="G16" s="20" t="s">
        <v>27</v>
      </c>
    </row>
    <row r="17" spans="1:9" x14ac:dyDescent="0.2">
      <c r="A17" s="5">
        <f t="shared" si="1"/>
        <v>44183</v>
      </c>
      <c r="B17" s="5">
        <f>Table36[[#This Row],[Monday]]+6</f>
        <v>44189</v>
      </c>
      <c r="C17" s="18">
        <f t="shared" si="0"/>
        <v>11</v>
      </c>
      <c r="D17" s="18"/>
      <c r="E17" s="19"/>
      <c r="F17" s="19"/>
      <c r="G17" s="19"/>
    </row>
    <row r="18" spans="1:9" x14ac:dyDescent="0.2">
      <c r="A18" s="5">
        <f t="shared" si="1"/>
        <v>44190</v>
      </c>
      <c r="B18" s="5">
        <f>Table36[[#This Row],[Monday]]+6</f>
        <v>44196</v>
      </c>
      <c r="C18" s="18">
        <f t="shared" si="0"/>
        <v>10</v>
      </c>
      <c r="D18" s="18"/>
      <c r="E18" s="19"/>
      <c r="F18" s="19"/>
      <c r="G18" s="19"/>
    </row>
    <row r="19" spans="1:9" x14ac:dyDescent="0.2">
      <c r="A19" s="5">
        <f t="shared" si="1"/>
        <v>44197</v>
      </c>
      <c r="B19" s="5">
        <f>Table36[[#This Row],[Monday]]+6</f>
        <v>44203</v>
      </c>
      <c r="C19" s="18">
        <f t="shared" si="0"/>
        <v>9</v>
      </c>
      <c r="D19" s="18"/>
      <c r="E19" s="19"/>
      <c r="F19" s="19"/>
      <c r="G19" s="19"/>
    </row>
    <row r="20" spans="1:9" x14ac:dyDescent="0.2">
      <c r="A20" s="5">
        <f t="shared" si="1"/>
        <v>44204</v>
      </c>
      <c r="B20" s="5">
        <f>Table36[[#This Row],[Monday]]+6</f>
        <v>44210</v>
      </c>
      <c r="C20" s="18">
        <f t="shared" si="0"/>
        <v>8</v>
      </c>
      <c r="D20" s="18"/>
      <c r="E20" s="19"/>
      <c r="F20" s="19"/>
      <c r="G20" s="19"/>
    </row>
    <row r="21" spans="1:9" x14ac:dyDescent="0.2">
      <c r="A21" s="5">
        <f t="shared" si="1"/>
        <v>44211</v>
      </c>
      <c r="B21" s="5">
        <f>Table36[[#This Row],[Monday]]+6</f>
        <v>44217</v>
      </c>
      <c r="C21" s="18">
        <f t="shared" si="0"/>
        <v>7</v>
      </c>
      <c r="D21" s="18"/>
      <c r="E21" s="19"/>
      <c r="F21" s="19"/>
      <c r="G21" s="19"/>
    </row>
    <row r="22" spans="1:9" x14ac:dyDescent="0.2">
      <c r="A22" s="5">
        <f t="shared" si="1"/>
        <v>44218</v>
      </c>
      <c r="B22" s="5">
        <f>Table36[[#This Row],[Monday]]+6</f>
        <v>44224</v>
      </c>
      <c r="C22" s="18">
        <f t="shared" si="0"/>
        <v>6</v>
      </c>
      <c r="D22" s="18"/>
      <c r="E22" s="19"/>
      <c r="F22" s="19"/>
      <c r="G22" s="19"/>
      <c r="I22" s="11" t="s">
        <v>37</v>
      </c>
    </row>
    <row r="23" spans="1:9" x14ac:dyDescent="0.2">
      <c r="A23" s="5">
        <f t="shared" si="1"/>
        <v>44225</v>
      </c>
      <c r="B23" s="5">
        <f>Table36[[#This Row],[Monday]]+6</f>
        <v>44231</v>
      </c>
      <c r="C23" s="18">
        <f t="shared" si="0"/>
        <v>5</v>
      </c>
      <c r="D23" s="18"/>
      <c r="E23" s="20" t="s">
        <v>29</v>
      </c>
      <c r="F23" s="20" t="s">
        <v>29</v>
      </c>
      <c r="G23" s="20" t="s">
        <v>29</v>
      </c>
    </row>
    <row r="24" spans="1:9" x14ac:dyDescent="0.2">
      <c r="A24" s="5">
        <f t="shared" si="1"/>
        <v>44232</v>
      </c>
      <c r="B24" s="5">
        <f>Table36[[#This Row],[Monday]]+6</f>
        <v>44238</v>
      </c>
      <c r="C24" s="18">
        <f t="shared" si="0"/>
        <v>4</v>
      </c>
      <c r="D24" s="18"/>
      <c r="E24" s="19"/>
      <c r="F24" s="19"/>
      <c r="G24" s="19"/>
    </row>
    <row r="25" spans="1:9" x14ac:dyDescent="0.2">
      <c r="A25" s="5">
        <f t="shared" si="1"/>
        <v>44239</v>
      </c>
      <c r="B25" s="5">
        <f>Table36[[#This Row],[Monday]]+6</f>
        <v>44245</v>
      </c>
      <c r="C25" s="18">
        <f t="shared" si="0"/>
        <v>3</v>
      </c>
      <c r="D25" s="18"/>
      <c r="E25" s="19"/>
      <c r="F25" s="19"/>
      <c r="G25" s="19"/>
    </row>
    <row r="26" spans="1:9" x14ac:dyDescent="0.2">
      <c r="A26" s="5">
        <f t="shared" si="1"/>
        <v>44246</v>
      </c>
      <c r="B26" s="5">
        <f>Table36[[#This Row],[Monday]]+6</f>
        <v>44252</v>
      </c>
      <c r="C26" s="18">
        <f t="shared" si="0"/>
        <v>2</v>
      </c>
      <c r="D26" s="18"/>
      <c r="E26" s="19"/>
      <c r="F26" s="19"/>
      <c r="G26" s="19"/>
    </row>
    <row r="27" spans="1:9" x14ac:dyDescent="0.2">
      <c r="A27" s="5">
        <f t="shared" si="1"/>
        <v>44253</v>
      </c>
      <c r="B27" s="5">
        <f>Table36[[#This Row],[Monday]]+5</f>
        <v>44258</v>
      </c>
      <c r="C27" s="18">
        <f t="shared" si="0"/>
        <v>1</v>
      </c>
      <c r="D27" s="18"/>
      <c r="E27" s="15" t="s">
        <v>31</v>
      </c>
      <c r="F27" s="15" t="s">
        <v>31</v>
      </c>
      <c r="G27" s="15" t="s">
        <v>31</v>
      </c>
    </row>
    <row r="28" spans="1:9" x14ac:dyDescent="0.2">
      <c r="A28" s="5">
        <f>A27+6</f>
        <v>44259</v>
      </c>
      <c r="B28" s="5">
        <f>Table36[[#This Row],[Monday]]+6</f>
        <v>44265</v>
      </c>
      <c r="C28" s="18">
        <v>0</v>
      </c>
      <c r="D28" s="18"/>
      <c r="E28" s="15" t="s">
        <v>32</v>
      </c>
      <c r="F28" s="15" t="s">
        <v>32</v>
      </c>
      <c r="G28" s="15" t="s">
        <v>32</v>
      </c>
    </row>
    <row r="29" spans="1:9" x14ac:dyDescent="0.2">
      <c r="A29" s="5">
        <f t="shared" si="1"/>
        <v>44266</v>
      </c>
      <c r="B29" s="5">
        <f>Table36[[#This Row],[Monday]]+6</f>
        <v>44272</v>
      </c>
      <c r="C29" s="18">
        <f t="shared" si="0"/>
        <v>19</v>
      </c>
      <c r="D29" s="18"/>
      <c r="E29" s="19"/>
      <c r="F29" s="19"/>
      <c r="G29" s="19"/>
    </row>
    <row r="30" spans="1:9" x14ac:dyDescent="0.2">
      <c r="A30" s="5">
        <f t="shared" si="1"/>
        <v>44273</v>
      </c>
      <c r="B30" s="5">
        <f>Table36[[#This Row],[Monday]]+6</f>
        <v>44279</v>
      </c>
      <c r="C30" s="18">
        <f t="shared" si="0"/>
        <v>18</v>
      </c>
      <c r="D30" s="22" t="s">
        <v>3</v>
      </c>
      <c r="E30" s="19"/>
      <c r="F30" s="19"/>
      <c r="G30" s="19"/>
      <c r="H30" s="14"/>
    </row>
    <row r="31" spans="1:9" x14ac:dyDescent="0.2">
      <c r="A31" s="5">
        <f t="shared" si="1"/>
        <v>44280</v>
      </c>
      <c r="B31" s="5">
        <f>Table36[[#This Row],[Monday]]+6</f>
        <v>44286</v>
      </c>
      <c r="C31" s="18">
        <f t="shared" si="0"/>
        <v>17</v>
      </c>
      <c r="D31" s="18"/>
      <c r="E31" s="19"/>
      <c r="F31" s="19"/>
      <c r="G31" s="19"/>
      <c r="H31" s="14"/>
    </row>
    <row r="32" spans="1:9" x14ac:dyDescent="0.2">
      <c r="A32" s="5">
        <f t="shared" si="1"/>
        <v>44287</v>
      </c>
      <c r="B32" s="5">
        <f>Table36[[#This Row],[Monday]]+6</f>
        <v>44293</v>
      </c>
      <c r="C32" s="18">
        <f>1+C33</f>
        <v>16</v>
      </c>
      <c r="E32" s="19"/>
      <c r="F32" s="19"/>
      <c r="G32" s="19"/>
      <c r="H32" s="14"/>
    </row>
    <row r="33" spans="1:9" x14ac:dyDescent="0.2">
      <c r="A33" s="5">
        <f t="shared" si="1"/>
        <v>44294</v>
      </c>
      <c r="B33" s="5">
        <f>Table36[[#This Row],[Monday]]+6</f>
        <v>44300</v>
      </c>
      <c r="C33" s="18">
        <f>1+C34</f>
        <v>15</v>
      </c>
      <c r="D33" s="22" t="s">
        <v>2</v>
      </c>
      <c r="E33" s="19"/>
      <c r="F33" s="19"/>
      <c r="G33" s="19"/>
      <c r="H33" s="14"/>
    </row>
    <row r="34" spans="1:9" x14ac:dyDescent="0.2">
      <c r="A34" s="5">
        <f t="shared" si="1"/>
        <v>44301</v>
      </c>
      <c r="B34" s="5">
        <f>Table36[[#This Row],[Monday]]+6</f>
        <v>44307</v>
      </c>
      <c r="C34" s="18">
        <f t="shared" si="0"/>
        <v>14</v>
      </c>
      <c r="D34" s="19"/>
      <c r="E34" s="19"/>
      <c r="F34" s="19"/>
      <c r="G34" s="22"/>
      <c r="H34" s="14"/>
    </row>
    <row r="35" spans="1:9" x14ac:dyDescent="0.2">
      <c r="A35" s="5">
        <f t="shared" si="1"/>
        <v>44308</v>
      </c>
      <c r="B35" s="5">
        <f>Table36[[#This Row],[Monday]]+6</f>
        <v>44314</v>
      </c>
      <c r="C35" s="18">
        <f t="shared" si="0"/>
        <v>13</v>
      </c>
      <c r="D35" s="18"/>
      <c r="E35" s="19"/>
      <c r="F35" s="19"/>
      <c r="G35" s="19"/>
    </row>
    <row r="36" spans="1:9" x14ac:dyDescent="0.2">
      <c r="A36" s="5">
        <f t="shared" si="1"/>
        <v>44315</v>
      </c>
      <c r="B36" s="5">
        <f>Table36[[#This Row],[Monday]]+6</f>
        <v>44321</v>
      </c>
      <c r="C36" s="18">
        <f t="shared" si="0"/>
        <v>12</v>
      </c>
      <c r="D36" s="18"/>
      <c r="E36" s="19"/>
      <c r="F36" s="19"/>
      <c r="G36" s="19"/>
    </row>
    <row r="37" spans="1:9" x14ac:dyDescent="0.2">
      <c r="A37" s="5">
        <f t="shared" si="1"/>
        <v>44322</v>
      </c>
      <c r="B37" s="5">
        <f>Table36[[#This Row],[Monday]]+6</f>
        <v>44328</v>
      </c>
      <c r="C37" s="18">
        <f t="shared" si="0"/>
        <v>11</v>
      </c>
      <c r="D37" s="18"/>
      <c r="E37" s="19"/>
      <c r="F37" s="19"/>
      <c r="G37" s="19"/>
    </row>
    <row r="38" spans="1:9" x14ac:dyDescent="0.2">
      <c r="A38" s="5">
        <f t="shared" si="1"/>
        <v>44329</v>
      </c>
      <c r="B38" s="5">
        <f>Table36[[#This Row],[Monday]]+6</f>
        <v>44335</v>
      </c>
      <c r="C38" s="18">
        <f t="shared" si="0"/>
        <v>10</v>
      </c>
      <c r="D38" s="18"/>
      <c r="E38" s="19"/>
      <c r="F38" s="19"/>
      <c r="G38" s="19"/>
    </row>
    <row r="39" spans="1:9" x14ac:dyDescent="0.2">
      <c r="A39" s="5">
        <f t="shared" si="1"/>
        <v>44336</v>
      </c>
      <c r="B39" s="5">
        <f>Table36[[#This Row],[Monday]]+6</f>
        <v>44342</v>
      </c>
      <c r="C39" s="18">
        <f t="shared" si="0"/>
        <v>9</v>
      </c>
      <c r="D39" s="18"/>
      <c r="E39" s="19"/>
      <c r="F39" s="19"/>
      <c r="G39" s="19"/>
    </row>
    <row r="40" spans="1:9" x14ac:dyDescent="0.2">
      <c r="A40" s="5">
        <f t="shared" si="1"/>
        <v>44343</v>
      </c>
      <c r="B40" s="5">
        <f>Table36[[#This Row],[Monday]]+6</f>
        <v>44349</v>
      </c>
      <c r="C40" s="18">
        <f t="shared" si="0"/>
        <v>8</v>
      </c>
      <c r="D40" s="18"/>
      <c r="E40" s="20" t="s">
        <v>28</v>
      </c>
      <c r="F40" s="20" t="s">
        <v>28</v>
      </c>
      <c r="G40" s="20" t="s">
        <v>28</v>
      </c>
    </row>
    <row r="41" spans="1:9" x14ac:dyDescent="0.2">
      <c r="A41" s="5">
        <f t="shared" si="1"/>
        <v>44350</v>
      </c>
      <c r="B41" s="5">
        <f>Table36[[#This Row],[Monday]]+6</f>
        <v>44356</v>
      </c>
      <c r="C41" s="18">
        <f t="shared" si="0"/>
        <v>7</v>
      </c>
      <c r="D41" s="18"/>
      <c r="E41" s="19"/>
      <c r="F41" s="19"/>
      <c r="G41" s="19"/>
    </row>
    <row r="42" spans="1:9" x14ac:dyDescent="0.2">
      <c r="A42" s="5">
        <f t="shared" si="1"/>
        <v>44357</v>
      </c>
      <c r="B42" s="5">
        <f>Table36[[#This Row],[Monday]]+6</f>
        <v>44363</v>
      </c>
      <c r="C42" s="18">
        <f t="shared" si="0"/>
        <v>6</v>
      </c>
      <c r="D42" s="18"/>
      <c r="E42" s="19"/>
      <c r="F42" s="19"/>
      <c r="G42" s="19"/>
      <c r="I42" s="11" t="s">
        <v>38</v>
      </c>
    </row>
    <row r="43" spans="1:9" x14ac:dyDescent="0.2">
      <c r="A43" s="5">
        <f t="shared" si="1"/>
        <v>44364</v>
      </c>
      <c r="B43" s="5">
        <f>Table36[[#This Row],[Monday]]+6</f>
        <v>44370</v>
      </c>
      <c r="C43" s="18">
        <f t="shared" si="0"/>
        <v>5</v>
      </c>
      <c r="D43" s="18"/>
      <c r="E43" s="19"/>
      <c r="F43" s="19"/>
      <c r="G43" s="19"/>
    </row>
    <row r="44" spans="1:9" x14ac:dyDescent="0.2">
      <c r="A44" s="5">
        <f t="shared" si="1"/>
        <v>44371</v>
      </c>
      <c r="B44" s="5">
        <f>Table36[[#This Row],[Monday]]+6</f>
        <v>44377</v>
      </c>
      <c r="C44" s="18">
        <f t="shared" si="0"/>
        <v>4</v>
      </c>
      <c r="D44" s="18"/>
      <c r="E44" s="19"/>
      <c r="F44" s="19"/>
      <c r="G44" s="19"/>
    </row>
    <row r="45" spans="1:9" x14ac:dyDescent="0.2">
      <c r="A45" s="5">
        <f t="shared" si="1"/>
        <v>44378</v>
      </c>
      <c r="B45" s="5">
        <f>Table36[[#This Row],[Monday]]+6</f>
        <v>44384</v>
      </c>
      <c r="C45" s="18">
        <f t="shared" si="0"/>
        <v>3</v>
      </c>
      <c r="D45" s="18"/>
      <c r="E45" s="20" t="s">
        <v>33</v>
      </c>
      <c r="F45" s="20" t="s">
        <v>33</v>
      </c>
      <c r="G45" s="20" t="s">
        <v>33</v>
      </c>
    </row>
    <row r="46" spans="1:9" x14ac:dyDescent="0.2">
      <c r="A46" s="5">
        <f t="shared" si="1"/>
        <v>44385</v>
      </c>
      <c r="B46" s="5">
        <f>Table36[[#This Row],[Monday]]+6</f>
        <v>44391</v>
      </c>
      <c r="C46" s="18">
        <f>1+C47</f>
        <v>2</v>
      </c>
      <c r="D46" s="18"/>
      <c r="E46" s="19"/>
      <c r="F46" s="19"/>
      <c r="G46" s="19"/>
    </row>
    <row r="47" spans="1:9" x14ac:dyDescent="0.2">
      <c r="A47" s="5">
        <f t="shared" si="1"/>
        <v>44392</v>
      </c>
      <c r="B47" s="5">
        <f>Table36[[#This Row],[Monday]]+6</f>
        <v>44398</v>
      </c>
      <c r="C47" s="18">
        <f>1+C48</f>
        <v>1</v>
      </c>
      <c r="D47" s="18"/>
      <c r="E47" s="19"/>
      <c r="F47" s="19"/>
      <c r="G47" s="19"/>
    </row>
    <row r="48" spans="1:9" x14ac:dyDescent="0.2">
      <c r="A48" s="5">
        <f t="shared" si="1"/>
        <v>44399</v>
      </c>
      <c r="B48" s="5">
        <f>Table36[[#This Row],[Monday]]+6</f>
        <v>44405</v>
      </c>
      <c r="C48" s="18">
        <v>0</v>
      </c>
      <c r="E48" s="15" t="s">
        <v>36</v>
      </c>
      <c r="F48" s="15" t="s">
        <v>36</v>
      </c>
      <c r="G48" s="15" t="s">
        <v>36</v>
      </c>
    </row>
    <row r="49" spans="1:7" x14ac:dyDescent="0.2">
      <c r="A49" s="5">
        <f t="shared" si="1"/>
        <v>44406</v>
      </c>
      <c r="B49" s="5">
        <f>Table36[[#This Row],[Monday]]+6</f>
        <v>44412</v>
      </c>
      <c r="C49" s="23"/>
      <c r="D49" s="23"/>
      <c r="E49" s="19"/>
      <c r="F49" s="19"/>
      <c r="G49" s="19"/>
    </row>
    <row r="50" spans="1:7" x14ac:dyDescent="0.2">
      <c r="A50" s="5">
        <f t="shared" si="1"/>
        <v>44413</v>
      </c>
      <c r="B50" s="5">
        <f>Table36[[#This Row],[Monday]]+6</f>
        <v>44419</v>
      </c>
      <c r="C50" s="23"/>
      <c r="D50" s="21" t="s">
        <v>4</v>
      </c>
      <c r="E50" s="19"/>
      <c r="F50" s="19"/>
      <c r="G50" s="19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6C01E64775264BBEE5CC563941098D" ma:contentTypeVersion="13" ma:contentTypeDescription="Create a new document." ma:contentTypeScope="" ma:versionID="3b3725f80cae8e78093c3f90a300a6d8">
  <xsd:schema xmlns:xsd="http://www.w3.org/2001/XMLSchema" xmlns:xs="http://www.w3.org/2001/XMLSchema" xmlns:p="http://schemas.microsoft.com/office/2006/metadata/properties" xmlns:ns2="4d3bb9f1-72eb-4d34-aa3f-333b8d08da7a" xmlns:ns3="97cac26c-1eb8-4d12-b430-6f04782bf8f4" targetNamespace="http://schemas.microsoft.com/office/2006/metadata/properties" ma:root="true" ma:fieldsID="e2d5c37e44666c4c5c19f9feb34ada6d" ns2:_="" ns3:_="">
    <xsd:import namespace="4d3bb9f1-72eb-4d34-aa3f-333b8d08da7a"/>
    <xsd:import namespace="97cac26c-1eb8-4d12-b430-6f04782bf8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bb9f1-72eb-4d34-aa3f-333b8d08da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cac26c-1eb8-4d12-b430-6f04782bf8f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BF0C8E-3ECC-462E-B9C5-BE3733F73C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3bb9f1-72eb-4d34-aa3f-333b8d08da7a"/>
    <ds:schemaRef ds:uri="97cac26c-1eb8-4d12-b430-6f04782bf8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B07672-A8D1-468A-9C7D-C568059E96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14E78C-B56B-4C6D-8B6A-180782FB53CB}">
  <ds:schemaRefs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97cac26c-1eb8-4d12-b430-6f04782bf8f4"/>
    <ds:schemaRef ds:uri="4d3bb9f1-72eb-4d34-aa3f-333b8d08da7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CLUB SAMPLE ONLY 21-22</vt:lpstr>
      <vt:lpstr>DRAFT ONLY 22-23</vt:lpstr>
      <vt:lpstr>DRAFT ONLY 23-24</vt:lpstr>
      <vt:lpstr>'CLUB SAMPLE ONLY 21-22'!Print_Area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Kevin Dennis</cp:lastModifiedBy>
  <cp:lastPrinted>2019-03-25T18:12:08Z</cp:lastPrinted>
  <dcterms:created xsi:type="dcterms:W3CDTF">2014-02-21T17:22:48Z</dcterms:created>
  <dcterms:modified xsi:type="dcterms:W3CDTF">2021-12-20T20:05:53Z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0x010100186C01E64775264BBEE5CC563941098D</vt:lpwstr>
  </property>
</Properties>
</file>