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malberta.sharepoint.com/sites/SwimAlbertaTeamFolder2/Shared Documents/Competitions/Competition Materials (For Web)/Alberta Competition Information/2024 Update/2. Final Versions/"/>
    </mc:Choice>
  </mc:AlternateContent>
  <xr:revisionPtr revIDLastSave="144" documentId="8_{EBEAA64A-A02D-F141-A937-993837906124}" xr6:coauthVersionLast="47" xr6:coauthVersionMax="47" xr10:uidLastSave="{6814E5BF-7563-5046-B5F1-B35FFFE1B1BF}"/>
  <bookViews>
    <workbookView xWindow="14180" yWindow="980" windowWidth="23800" windowHeight="19380" activeTab="2" xr2:uid="{00000000-000D-0000-FFFF-FFFF00000000}"/>
  </bookViews>
  <sheets>
    <sheet name="CLUB SAMPLE ONLY 24-25" sheetId="1" r:id="rId1"/>
    <sheet name="DRAFT ONLY 25-26" sheetId="2" r:id="rId2"/>
    <sheet name="DRAFT ONLY 26-27" sheetId="3" r:id="rId3"/>
    <sheet name="DRAFT ONLY 27-28" sheetId="5" r:id="rId4"/>
  </sheets>
  <definedNames>
    <definedName name="_xlnm.Print_Area" localSheetId="0">'CLUB SAMPLE ONLY 24-25'!$A$1:$I$55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5" l="1"/>
  <c r="C27" i="2"/>
  <c r="C29" i="3"/>
  <c r="C28" i="3" s="1"/>
  <c r="A28" i="3"/>
  <c r="B27" i="3"/>
  <c r="B52" i="2"/>
  <c r="A52" i="2"/>
  <c r="A51" i="2"/>
  <c r="B51" i="2" s="1"/>
  <c r="C15" i="1"/>
  <c r="C29" i="1"/>
  <c r="C47" i="5"/>
  <c r="C46" i="5" s="1"/>
  <c r="C45" i="5" s="1"/>
  <c r="C44" i="5" s="1"/>
  <c r="C43" i="5" s="1"/>
  <c r="C42" i="5" s="1"/>
  <c r="C41" i="5" s="1"/>
  <c r="C40" i="5" s="1"/>
  <c r="C39" i="5" s="1"/>
  <c r="C38" i="5" s="1"/>
  <c r="C37" i="5" s="1"/>
  <c r="C36" i="5" s="1"/>
  <c r="C35" i="5" s="1"/>
  <c r="C34" i="5" s="1"/>
  <c r="C33" i="5" s="1"/>
  <c r="C32" i="5" s="1"/>
  <c r="C31" i="5" s="1"/>
  <c r="C15" i="5"/>
  <c r="C14" i="5" s="1"/>
  <c r="C13" i="5" s="1"/>
  <c r="C12" i="5" s="1"/>
  <c r="C11" i="5" s="1"/>
  <c r="C10" i="5" s="1"/>
  <c r="C9" i="5" s="1"/>
  <c r="C8" i="5" s="1"/>
  <c r="C7" i="5" s="1"/>
  <c r="C6" i="5" s="1"/>
  <c r="C5" i="5" s="1"/>
  <c r="C4" i="5" s="1"/>
  <c r="C3" i="5" s="1"/>
  <c r="C2" i="5" s="1"/>
  <c r="A3" i="5"/>
  <c r="A4" i="5" s="1"/>
  <c r="B2" i="5"/>
  <c r="C28" i="5" l="1"/>
  <c r="C27" i="5" s="1"/>
  <c r="C26" i="5" s="1"/>
  <c r="C25" i="5" s="1"/>
  <c r="C24" i="5" s="1"/>
  <c r="C23" i="5" s="1"/>
  <c r="C22" i="5" s="1"/>
  <c r="C21" i="5" s="1"/>
  <c r="C20" i="5" s="1"/>
  <c r="C19" i="5" s="1"/>
  <c r="C18" i="5" s="1"/>
  <c r="C17" i="5" s="1"/>
  <c r="A5" i="5"/>
  <c r="B4" i="5"/>
  <c r="B3" i="5"/>
  <c r="C46" i="3"/>
  <c r="C45" i="3" s="1"/>
  <c r="C44" i="3" s="1"/>
  <c r="C43" i="3" s="1"/>
  <c r="C42" i="3" s="1"/>
  <c r="C41" i="3" s="1"/>
  <c r="C40" i="3" s="1"/>
  <c r="C39" i="3" s="1"/>
  <c r="C38" i="3" s="1"/>
  <c r="C37" i="3" s="1"/>
  <c r="C36" i="3" s="1"/>
  <c r="C35" i="3" s="1"/>
  <c r="C34" i="3" s="1"/>
  <c r="C33" i="3" s="1"/>
  <c r="C32" i="3" s="1"/>
  <c r="C31" i="3" s="1"/>
  <c r="C27" i="3"/>
  <c r="C26" i="3" s="1"/>
  <c r="C25" i="3" s="1"/>
  <c r="C24" i="3" s="1"/>
  <c r="C23" i="3" s="1"/>
  <c r="C22" i="3" s="1"/>
  <c r="C21" i="3" s="1"/>
  <c r="C20" i="3" s="1"/>
  <c r="C19" i="3" s="1"/>
  <c r="C18" i="3" s="1"/>
  <c r="C17" i="3" s="1"/>
  <c r="C15" i="3"/>
  <c r="C14" i="3"/>
  <c r="C13" i="3" s="1"/>
  <c r="C12" i="3" s="1"/>
  <c r="C11" i="3" s="1"/>
  <c r="C10" i="3" s="1"/>
  <c r="C9" i="3" s="1"/>
  <c r="C8" i="3" s="1"/>
  <c r="C7" i="3" s="1"/>
  <c r="C6" i="3" s="1"/>
  <c r="C5" i="3" s="1"/>
  <c r="C4" i="3" s="1"/>
  <c r="C3" i="3" s="1"/>
  <c r="C2" i="3" s="1"/>
  <c r="C47" i="2"/>
  <c r="C46" i="2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29" i="2" s="1"/>
  <c r="C28" i="2" s="1"/>
  <c r="C26" i="2"/>
  <c r="C25" i="2" s="1"/>
  <c r="C24" i="2" s="1"/>
  <c r="C23" i="2" s="1"/>
  <c r="C22" i="2" s="1"/>
  <c r="C21" i="2" s="1"/>
  <c r="C20" i="2" s="1"/>
  <c r="C19" i="2" s="1"/>
  <c r="C18" i="2" s="1"/>
  <c r="C17" i="2" s="1"/>
  <c r="C15" i="2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B5" i="5" l="1"/>
  <c r="A6" i="5"/>
  <c r="C47" i="1"/>
  <c r="C46" i="1" s="1"/>
  <c r="C45" i="1" s="1"/>
  <c r="C44" i="1" s="1"/>
  <c r="C43" i="1" s="1"/>
  <c r="C42" i="1" s="1"/>
  <c r="C41" i="1" s="1"/>
  <c r="C40" i="1" s="1"/>
  <c r="C39" i="1" s="1"/>
  <c r="C38" i="1" s="1"/>
  <c r="C37" i="1" s="1"/>
  <c r="C36" i="1" s="1"/>
  <c r="C35" i="1" s="1"/>
  <c r="C34" i="1" s="1"/>
  <c r="A7" i="5" l="1"/>
  <c r="B6" i="5"/>
  <c r="C28" i="1"/>
  <c r="C27" i="1" s="1"/>
  <c r="C26" i="1" s="1"/>
  <c r="C25" i="1" s="1"/>
  <c r="C24" i="1" s="1"/>
  <c r="C23" i="1" s="1"/>
  <c r="C22" i="1" s="1"/>
  <c r="C21" i="1" s="1"/>
  <c r="C20" i="1" s="1"/>
  <c r="C19" i="1" s="1"/>
  <c r="C18" i="1" s="1"/>
  <c r="C17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  <c r="C2" i="1" s="1"/>
  <c r="C33" i="1"/>
  <c r="C32" i="1" s="1"/>
  <c r="C31" i="1" s="1"/>
  <c r="B2" i="1"/>
  <c r="A3" i="3"/>
  <c r="A4" i="3" s="1"/>
  <c r="B2" i="3"/>
  <c r="A3" i="2"/>
  <c r="A4" i="2" s="1"/>
  <c r="B2" i="2"/>
  <c r="A8" i="5" l="1"/>
  <c r="B7" i="5"/>
  <c r="B4" i="3"/>
  <c r="A5" i="3"/>
  <c r="B3" i="3"/>
  <c r="B4" i="2"/>
  <c r="A5" i="2"/>
  <c r="B3" i="2"/>
  <c r="B8" i="5" l="1"/>
  <c r="A9" i="5"/>
  <c r="A6" i="3"/>
  <c r="B5" i="3"/>
  <c r="A6" i="2"/>
  <c r="B5" i="2"/>
  <c r="A10" i="5" l="1"/>
  <c r="B9" i="5"/>
  <c r="B6" i="3"/>
  <c r="A7" i="3"/>
  <c r="B6" i="2"/>
  <c r="A7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B50" i="1" s="1"/>
  <c r="B10" i="5" l="1"/>
  <c r="A11" i="5"/>
  <c r="A8" i="3"/>
  <c r="B7" i="3"/>
  <c r="A8" i="2"/>
  <c r="B7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11" i="5" l="1"/>
  <c r="A12" i="5"/>
  <c r="B8" i="3"/>
  <c r="A9" i="3"/>
  <c r="B8" i="2"/>
  <c r="A9" i="2"/>
  <c r="A13" i="5" l="1"/>
  <c r="B12" i="5"/>
  <c r="A10" i="3"/>
  <c r="B9" i="3"/>
  <c r="A10" i="2"/>
  <c r="B9" i="2"/>
  <c r="A14" i="5" l="1"/>
  <c r="B13" i="5"/>
  <c r="B10" i="3"/>
  <c r="A11" i="3"/>
  <c r="B10" i="2"/>
  <c r="A11" i="2"/>
  <c r="A15" i="5" l="1"/>
  <c r="B14" i="5"/>
  <c r="A12" i="3"/>
  <c r="B11" i="3"/>
  <c r="A12" i="2"/>
  <c r="B11" i="2"/>
  <c r="A16" i="5" l="1"/>
  <c r="B15" i="5"/>
  <c r="B12" i="3"/>
  <c r="A13" i="3"/>
  <c r="B12" i="2"/>
  <c r="A13" i="2"/>
  <c r="A17" i="5" l="1"/>
  <c r="B16" i="5"/>
  <c r="A14" i="3"/>
  <c r="B13" i="3"/>
  <c r="A14" i="2"/>
  <c r="B13" i="2"/>
  <c r="A18" i="5" l="1"/>
  <c r="B17" i="5"/>
  <c r="B14" i="3"/>
  <c r="A15" i="3"/>
  <c r="B14" i="2"/>
  <c r="A15" i="2"/>
  <c r="A19" i="5" l="1"/>
  <c r="B18" i="5"/>
  <c r="A16" i="3"/>
  <c r="B15" i="3"/>
  <c r="A16" i="2"/>
  <c r="B15" i="2"/>
  <c r="B19" i="5" l="1"/>
  <c r="A20" i="5"/>
  <c r="B16" i="3"/>
  <c r="A17" i="3"/>
  <c r="B16" i="2"/>
  <c r="A17" i="2"/>
  <c r="A21" i="5" l="1"/>
  <c r="B20" i="5"/>
  <c r="A18" i="3"/>
  <c r="B17" i="3"/>
  <c r="A18" i="2"/>
  <c r="B17" i="2"/>
  <c r="B21" i="5" l="1"/>
  <c r="A22" i="5"/>
  <c r="B18" i="3"/>
  <c r="A19" i="3"/>
  <c r="B18" i="2"/>
  <c r="A19" i="2"/>
  <c r="B22" i="5" l="1"/>
  <c r="A23" i="5"/>
  <c r="A20" i="3"/>
  <c r="B19" i="3"/>
  <c r="A20" i="2"/>
  <c r="B19" i="2"/>
  <c r="A24" i="5" l="1"/>
  <c r="B23" i="5"/>
  <c r="B20" i="3"/>
  <c r="A21" i="3"/>
  <c r="B20" i="2"/>
  <c r="A21" i="2"/>
  <c r="A25" i="5" l="1"/>
  <c r="B24" i="5"/>
  <c r="A22" i="3"/>
  <c r="B21" i="3"/>
  <c r="A22" i="2"/>
  <c r="B21" i="2"/>
  <c r="A26" i="5" l="1"/>
  <c r="B25" i="5"/>
  <c r="B22" i="3"/>
  <c r="A23" i="3"/>
  <c r="B22" i="2"/>
  <c r="A23" i="2"/>
  <c r="A27" i="5" l="1"/>
  <c r="B26" i="5"/>
  <c r="A24" i="3"/>
  <c r="B23" i="3"/>
  <c r="A24" i="2"/>
  <c r="B23" i="2"/>
  <c r="A28" i="5" l="1"/>
  <c r="B27" i="5"/>
  <c r="B24" i="3"/>
  <c r="A25" i="3"/>
  <c r="B24" i="2"/>
  <c r="A25" i="2"/>
  <c r="A29" i="5" l="1"/>
  <c r="B28" i="5"/>
  <c r="A26" i="3"/>
  <c r="B25" i="3"/>
  <c r="A26" i="2"/>
  <c r="B25" i="2"/>
  <c r="A30" i="5" l="1"/>
  <c r="B29" i="5"/>
  <c r="B26" i="3"/>
  <c r="A27" i="3"/>
  <c r="B26" i="2"/>
  <c r="A27" i="2"/>
  <c r="B30" i="5" l="1"/>
  <c r="A31" i="5"/>
  <c r="A28" i="2"/>
  <c r="B27" i="2"/>
  <c r="A32" i="5" l="1"/>
  <c r="B31" i="5"/>
  <c r="B28" i="3"/>
  <c r="A29" i="3"/>
  <c r="B28" i="2"/>
  <c r="A29" i="2"/>
  <c r="A33" i="5" l="1"/>
  <c r="B32" i="5"/>
  <c r="A30" i="3"/>
  <c r="B29" i="3"/>
  <c r="A30" i="2"/>
  <c r="B29" i="2"/>
  <c r="B33" i="5" l="1"/>
  <c r="A34" i="5"/>
  <c r="B30" i="3"/>
  <c r="A31" i="3"/>
  <c r="B30" i="2"/>
  <c r="A31" i="2"/>
  <c r="A35" i="5" l="1"/>
  <c r="B34" i="5"/>
  <c r="A32" i="3"/>
  <c r="B31" i="3"/>
  <c r="A32" i="2"/>
  <c r="B31" i="2"/>
  <c r="A36" i="5" l="1"/>
  <c r="B35" i="5"/>
  <c r="B32" i="3"/>
  <c r="A33" i="3"/>
  <c r="B32" i="2"/>
  <c r="A33" i="2"/>
  <c r="A37" i="5" l="1"/>
  <c r="B36" i="5"/>
  <c r="A34" i="3"/>
  <c r="B33" i="3"/>
  <c r="A34" i="2"/>
  <c r="B33" i="2"/>
  <c r="A38" i="5" l="1"/>
  <c r="B37" i="5"/>
  <c r="B34" i="3"/>
  <c r="A35" i="3"/>
  <c r="B34" i="2"/>
  <c r="A35" i="2"/>
  <c r="B38" i="5" l="1"/>
  <c r="A39" i="5"/>
  <c r="A36" i="3"/>
  <c r="B35" i="3"/>
  <c r="A36" i="2"/>
  <c r="B35" i="2"/>
  <c r="A40" i="5" l="1"/>
  <c r="B39" i="5"/>
  <c r="B36" i="3"/>
  <c r="A37" i="3"/>
  <c r="B36" i="2"/>
  <c r="A37" i="2"/>
  <c r="A41" i="5" l="1"/>
  <c r="B40" i="5"/>
  <c r="A38" i="3"/>
  <c r="B37" i="3"/>
  <c r="A38" i="2"/>
  <c r="B37" i="2"/>
  <c r="B41" i="5" l="1"/>
  <c r="A42" i="5"/>
  <c r="B38" i="3"/>
  <c r="A39" i="3"/>
  <c r="B38" i="2"/>
  <c r="A39" i="2"/>
  <c r="A43" i="5" l="1"/>
  <c r="B42" i="5"/>
  <c r="A40" i="3"/>
  <c r="B39" i="3"/>
  <c r="A40" i="2"/>
  <c r="B39" i="2"/>
  <c r="A44" i="5" l="1"/>
  <c r="B43" i="5"/>
  <c r="B40" i="3"/>
  <c r="A41" i="3"/>
  <c r="B40" i="2"/>
  <c r="A41" i="2"/>
  <c r="B44" i="5" l="1"/>
  <c r="A45" i="5"/>
  <c r="A42" i="3"/>
  <c r="B41" i="3"/>
  <c r="A42" i="2"/>
  <c r="B41" i="2"/>
  <c r="A46" i="5" l="1"/>
  <c r="B45" i="5"/>
  <c r="B42" i="3"/>
  <c r="A43" i="3"/>
  <c r="B42" i="2"/>
  <c r="A43" i="2"/>
  <c r="A47" i="5" l="1"/>
  <c r="B46" i="5"/>
  <c r="A44" i="3"/>
  <c r="B43" i="3"/>
  <c r="A44" i="2"/>
  <c r="B43" i="2"/>
  <c r="A48" i="5" l="1"/>
  <c r="B47" i="5"/>
  <c r="B44" i="3"/>
  <c r="A45" i="3"/>
  <c r="B44" i="2"/>
  <c r="A45" i="2"/>
  <c r="A49" i="5" l="1"/>
  <c r="B48" i="5"/>
  <c r="A46" i="3"/>
  <c r="B45" i="3"/>
  <c r="A46" i="2"/>
  <c r="B45" i="2"/>
  <c r="B49" i="5" l="1"/>
  <c r="B46" i="3"/>
  <c r="A47" i="3"/>
  <c r="B46" i="2"/>
  <c r="A47" i="2"/>
  <c r="A48" i="3" l="1"/>
  <c r="B47" i="3"/>
  <c r="A48" i="2"/>
  <c r="B47" i="2"/>
  <c r="B48" i="3" l="1"/>
  <c r="A49" i="3"/>
  <c r="B48" i="2"/>
  <c r="A49" i="2"/>
  <c r="A50" i="3" l="1"/>
  <c r="B50" i="3" s="1"/>
  <c r="B49" i="3"/>
  <c r="A50" i="2"/>
  <c r="B50" i="2" s="1"/>
  <c r="B49" i="2"/>
</calcChain>
</file>

<file path=xl/sharedStrings.xml><?xml version="1.0" encoding="utf-8"?>
<sst xmlns="http://schemas.openxmlformats.org/spreadsheetml/2006/main" count="181" uniqueCount="40">
  <si>
    <t>Sunday</t>
  </si>
  <si>
    <t>Monday</t>
  </si>
  <si>
    <t>Week #</t>
  </si>
  <si>
    <t>L3 (H&amp;F)</t>
  </si>
  <si>
    <t>L1 (TF 1-Day)</t>
  </si>
  <si>
    <t>L2 (TF 2-3 Day)</t>
  </si>
  <si>
    <t>Club Opener</t>
  </si>
  <si>
    <t>Club TT</t>
  </si>
  <si>
    <t>Club Relays</t>
  </si>
  <si>
    <t>Dual Meet</t>
  </si>
  <si>
    <t>Travel Meet</t>
  </si>
  <si>
    <t>Club Inv</t>
  </si>
  <si>
    <t>L4/L5 Senior</t>
  </si>
  <si>
    <t>L4/L5 13-18</t>
  </si>
  <si>
    <t>L4/L5 11-12</t>
  </si>
  <si>
    <t>Prep</t>
  </si>
  <si>
    <t>Main</t>
  </si>
  <si>
    <t>Novice Series</t>
  </si>
  <si>
    <t>Main-SC</t>
  </si>
  <si>
    <t>Season Finale-SC</t>
  </si>
  <si>
    <t>Club Champs-SC</t>
  </si>
  <si>
    <t>Dual Meet-SC</t>
  </si>
  <si>
    <t>Club Inv-SC</t>
  </si>
  <si>
    <t>Prov Series #1 SC</t>
  </si>
  <si>
    <t>Prov Series #2 SC</t>
  </si>
  <si>
    <t>Prov Series #4 LC</t>
  </si>
  <si>
    <t>Prov Series #3 LC</t>
  </si>
  <si>
    <t>OJI</t>
  </si>
  <si>
    <t>Prov Series #5 LC</t>
  </si>
  <si>
    <t>National Events</t>
  </si>
  <si>
    <t>Summer Provincials</t>
  </si>
  <si>
    <t>Winter Festival</t>
  </si>
  <si>
    <t>Summer Festival</t>
  </si>
  <si>
    <t>Distance Race</t>
  </si>
  <si>
    <t>CSC - SC</t>
  </si>
  <si>
    <t>Prov Trials LC</t>
  </si>
  <si>
    <t>Prov Trials SC</t>
  </si>
  <si>
    <t>Winter Provincials</t>
  </si>
  <si>
    <t>Can Open</t>
  </si>
  <si>
    <t>Canadian Trials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</si>
</sst>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F69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48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CF691"/>
      <color rgb="FFFCF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J1048576" totalsRowShown="0" headerRowDxfId="47" dataDxfId="46">
  <autoFilter ref="A1:J1048576" xr:uid="{00000000-0009-0000-0100-000003000000}"/>
  <tableColumns count="10">
    <tableColumn id="1" xr3:uid="{00000000-0010-0000-0000-000001000000}" name="Monday" dataDxfId="45"/>
    <tableColumn id="9" xr3:uid="{00000000-0010-0000-0000-000009000000}" name="Sunday" dataDxfId="44"/>
    <tableColumn id="11" xr3:uid="{252FAFB6-C340-BB4F-9041-A4F31F965BD8}" name="Week #" dataDxfId="43"/>
    <tableColumn id="5" xr3:uid="{BD2D20A9-096A-2742-85D6-E9AE578F838B}" name="National Events" dataDxfId="42"/>
    <tableColumn id="8" xr3:uid="{00000000-0010-0000-0000-000008000000}" name="L4/L5 Senior" dataDxfId="41"/>
    <tableColumn id="7" xr3:uid="{00000000-0010-0000-0000-000007000000}" name="L4/L5 13-18" dataDxfId="40"/>
    <tableColumn id="2" xr3:uid="{00000000-0010-0000-0000-000002000000}" name="L4/L5 11-12" dataDxfId="39"/>
    <tableColumn id="4" xr3:uid="{00000000-0010-0000-0000-000004000000}" name="L3 (H&amp;F)" dataDxfId="38"/>
    <tableColumn id="3" xr3:uid="{00000000-0010-0000-0000-000003000000}" name="L2 (TF 2-3 Day)" dataDxfId="37"/>
    <tableColumn id="10" xr3:uid="{646DBA20-C331-9A40-8ED3-7702916CFB62}" name="L1 (TF 1-Day)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61BAF5-38A0-BE45-AEEC-3E6211C3E7C6}" name="Table35" displayName="Table35" ref="A1:J1048576" totalsRowShown="0" headerRowDxfId="35" dataDxfId="34">
  <autoFilter ref="A1:J1048576" xr:uid="{F434EB1C-9DCF-084E-9AD3-062F4C27C56C}"/>
  <tableColumns count="10">
    <tableColumn id="1" xr3:uid="{05828696-C5DF-A14F-9328-07E49F737857}" name="Monday" dataDxfId="33"/>
    <tableColumn id="9" xr3:uid="{03DFAC64-DE62-A540-BA66-A7C50E74BE15}" name="Sunday" dataDxfId="32"/>
    <tableColumn id="11" xr3:uid="{4927C51C-5D7C-1B42-8478-1D686FEAB1F2}" name="Week #" dataDxfId="31"/>
    <tableColumn id="8" xr3:uid="{970C83A0-FE4F-384D-BE4A-FC647A0A91C8}" name="National Events" dataDxfId="30"/>
    <tableColumn id="7" xr3:uid="{650A68DE-C7A1-8C4B-835D-1344289CF5BB}" name="L4/L5 Senior" dataDxfId="29"/>
    <tableColumn id="2" xr3:uid="{1CD5CA93-9D29-3249-B434-12ECA973DACB}" name="L4/L5 13-18" dataDxfId="28"/>
    <tableColumn id="6" xr3:uid="{CCD8A69F-73C5-9F4E-A5A8-683D79837C93}" name="L4/L5 11-12" dataDxfId="27"/>
    <tableColumn id="5" xr3:uid="{F868DDF2-67BB-7C4D-8FCE-B501B0AF461C}" name="L3 (H&amp;F)" dataDxfId="26"/>
    <tableColumn id="4" xr3:uid="{7E5F663B-3151-5F4D-9013-6C2D2E71322E}" name="L2 (TF 2-3 Day)" dataDxfId="25"/>
    <tableColumn id="3" xr3:uid="{BB7AF997-5216-A24A-865E-E0A0E1F490B0}" name="L1 (TF 1-Day)" dataDxfId="2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8271480-2564-9845-9D98-C15143B0B479}" name="Table36" displayName="Table36" ref="A1:J1048576" totalsRowShown="0" headerRowDxfId="23" dataDxfId="22">
  <autoFilter ref="A1:J1048576" xr:uid="{7F1C3A7C-38E5-2541-BF15-583162B93C49}"/>
  <tableColumns count="10">
    <tableColumn id="1" xr3:uid="{2A21421F-B8C0-434D-BAAB-D2047DE313B1}" name="Monday" dataDxfId="21"/>
    <tableColumn id="9" xr3:uid="{CAB02EC9-CCF1-1941-8DDD-0561771E7041}" name="Sunday" dataDxfId="20"/>
    <tableColumn id="11" xr3:uid="{52846D5B-B653-834E-9840-6C1AE44AA9E3}" name="Week #" dataDxfId="19"/>
    <tableColumn id="8" xr3:uid="{AA1C0DCB-8E56-414F-A577-43294A4A4274}" name="National Events" dataDxfId="18"/>
    <tableColumn id="7" xr3:uid="{D1DDE53A-3362-354D-ABA5-ADF49AC82804}" name="L4/L5 Senior" dataDxfId="17"/>
    <tableColumn id="2" xr3:uid="{EE7B274E-86CD-304C-9EC4-CB300706D2E9}" name="L4/L5 13-18" dataDxfId="16"/>
    <tableColumn id="6" xr3:uid="{A8C33A89-250A-BB4F-9BBF-30EFED4F9BE2}" name="L4/L5 11-12" dataDxfId="15"/>
    <tableColumn id="5" xr3:uid="{30450012-51E4-4747-80B0-7F742DFD388B}" name="L3 (H&amp;F)" dataDxfId="14"/>
    <tableColumn id="4" xr3:uid="{5FA47919-EFED-A046-BC53-C30752541667}" name="L2 (TF 2-3 Day)" dataDxfId="13"/>
    <tableColumn id="3" xr3:uid="{80E3D8ED-F360-8146-90F6-1FB31CB8D6CC}" name="L1 (TF 1-Day)" dataDxfId="1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6D520-C035-6C4D-902A-0197E28C0A66}" name="Table362" displayName="Table362" ref="A1:J1048576" totalsRowShown="0" headerRowDxfId="11" dataDxfId="10">
  <autoFilter ref="A1:J1048576" xr:uid="{7F1C3A7C-38E5-2541-BF15-583162B93C49}"/>
  <tableColumns count="10">
    <tableColumn id="1" xr3:uid="{1C2F9D25-D8AE-1D47-872C-9E9B63C68715}" name="Monday" dataDxfId="9"/>
    <tableColumn id="9" xr3:uid="{13A70490-2C3E-A54E-8FC0-264C46A87CC4}" name="Sunday" dataDxfId="8"/>
    <tableColumn id="11" xr3:uid="{2D8A8E1B-661B-AD4A-A5D6-75A2650586C2}" name="Week #" dataDxfId="7"/>
    <tableColumn id="8" xr3:uid="{0167C3C5-BA40-D54A-8499-B94BA0F87FAC}" name="National Events" dataDxfId="6"/>
    <tableColumn id="7" xr3:uid="{3FA448C6-926E-E440-8594-BEF83F699178}" name="L4/L5 Senior" dataDxfId="5"/>
    <tableColumn id="2" xr3:uid="{BBFD9F04-2A43-6B47-BCC7-03ADFADACFC9}" name="L4/L5 13-18" dataDxfId="4"/>
    <tableColumn id="6" xr3:uid="{350D367D-A594-A941-9779-6D1CD8ABD415}" name="L4/L5 11-12" dataDxfId="3"/>
    <tableColumn id="5" xr3:uid="{2E5913E1-335E-2247-9807-40D76CA1611B}" name="L3 (H&amp;F)" dataDxfId="2"/>
    <tableColumn id="4" xr3:uid="{DFC6E386-37F1-A549-83CF-D3DDEE51CCD0}" name="L2 (TF 2-3 Day)" dataDxfId="1"/>
    <tableColumn id="3" xr3:uid="{E093260B-72DA-9A48-BEC3-4F9E96AC47AB}" name="L1 (TF 1-Day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zoomScaleNormal="100" workbookViewId="0">
      <pane ySplit="1" topLeftCell="A24" activePane="bottomLeft" state="frozen"/>
      <selection pane="bottomLeft" activeCell="E40" sqref="E40"/>
    </sheetView>
  </sheetViews>
  <sheetFormatPr baseColWidth="10" defaultColWidth="8.6640625" defaultRowHeight="15" x14ac:dyDescent="0.2"/>
  <cols>
    <col min="1" max="4" width="11.5" style="3" customWidth="1"/>
    <col min="5" max="10" width="16.5" style="3" customWidth="1"/>
    <col min="11" max="16384" width="8.6640625" style="1"/>
  </cols>
  <sheetData>
    <row r="1" spans="1:10" s="2" customFormat="1" ht="28.5" customHeight="1" x14ac:dyDescent="0.2">
      <c r="A1" s="3" t="s">
        <v>1</v>
      </c>
      <c r="B1" s="3" t="s">
        <v>0</v>
      </c>
      <c r="C1" s="3" t="s">
        <v>2</v>
      </c>
      <c r="D1" s="15" t="s">
        <v>29</v>
      </c>
      <c r="E1" s="3" t="s">
        <v>12</v>
      </c>
      <c r="F1" s="3" t="s">
        <v>13</v>
      </c>
      <c r="G1" s="4" t="s">
        <v>14</v>
      </c>
      <c r="H1" s="3" t="s">
        <v>3</v>
      </c>
      <c r="I1" s="3" t="s">
        <v>5</v>
      </c>
      <c r="J1" s="3" t="s">
        <v>4</v>
      </c>
    </row>
    <row r="2" spans="1:10" x14ac:dyDescent="0.2">
      <c r="A2" s="5">
        <v>44076</v>
      </c>
      <c r="B2" s="5">
        <f>Table3[[#This Row],[Monday]]+6</f>
        <v>44082</v>
      </c>
      <c r="C2" s="7">
        <f t="shared" ref="C2:C45" si="0">1+C3</f>
        <v>14</v>
      </c>
      <c r="D2" s="7"/>
      <c r="H2" s="13"/>
      <c r="I2" s="13"/>
      <c r="J2" s="13"/>
    </row>
    <row r="3" spans="1:10" x14ac:dyDescent="0.2">
      <c r="A3" s="5">
        <f>A2+7</f>
        <v>44083</v>
      </c>
      <c r="B3" s="5">
        <f>Table3[[#This Row],[Monday]]+6</f>
        <v>44089</v>
      </c>
      <c r="C3" s="7">
        <f t="shared" si="0"/>
        <v>13</v>
      </c>
      <c r="D3" s="7"/>
      <c r="H3" s="13"/>
      <c r="I3" s="13"/>
      <c r="J3" s="13"/>
    </row>
    <row r="4" spans="1:10" x14ac:dyDescent="0.2">
      <c r="A4" s="5">
        <f t="shared" ref="A4:A50" si="1">A3+7</f>
        <v>44090</v>
      </c>
      <c r="B4" s="5">
        <f>Table3[[#This Row],[Monday]]+6</f>
        <v>44096</v>
      </c>
      <c r="C4" s="7">
        <f t="shared" si="0"/>
        <v>12</v>
      </c>
      <c r="D4" s="7"/>
      <c r="H4" s="13"/>
      <c r="I4" s="13"/>
      <c r="J4" s="13"/>
    </row>
    <row r="5" spans="1:10" x14ac:dyDescent="0.2">
      <c r="A5" s="5">
        <f t="shared" si="1"/>
        <v>44097</v>
      </c>
      <c r="B5" s="5">
        <f>Table3[[#This Row],[Monday]]+6</f>
        <v>44103</v>
      </c>
      <c r="C5" s="7">
        <f t="shared" si="0"/>
        <v>11</v>
      </c>
      <c r="D5" s="7"/>
      <c r="H5" s="13"/>
      <c r="J5" s="11" t="s">
        <v>6</v>
      </c>
    </row>
    <row r="6" spans="1:10" x14ac:dyDescent="0.2">
      <c r="A6" s="5">
        <f t="shared" si="1"/>
        <v>44104</v>
      </c>
      <c r="B6" s="5">
        <f>Table3[[#This Row],[Monday]]+6</f>
        <v>44110</v>
      </c>
      <c r="C6" s="7">
        <f t="shared" si="0"/>
        <v>10</v>
      </c>
      <c r="D6" s="7"/>
      <c r="H6" s="13"/>
    </row>
    <row r="7" spans="1:10" x14ac:dyDescent="0.2">
      <c r="A7" s="5">
        <f t="shared" si="1"/>
        <v>44111</v>
      </c>
      <c r="B7" s="5">
        <f>Table3[[#This Row],[Monday]]+6</f>
        <v>44117</v>
      </c>
      <c r="C7" s="7">
        <f t="shared" si="0"/>
        <v>9</v>
      </c>
      <c r="D7" s="7"/>
      <c r="H7" s="13"/>
    </row>
    <row r="8" spans="1:10" x14ac:dyDescent="0.2">
      <c r="A8" s="5">
        <f t="shared" si="1"/>
        <v>44118</v>
      </c>
      <c r="B8" s="5">
        <f>Table3[[#This Row],[Monday]]+6</f>
        <v>44124</v>
      </c>
      <c r="C8" s="7">
        <f t="shared" si="0"/>
        <v>8</v>
      </c>
      <c r="D8" s="7"/>
      <c r="J8" s="11" t="s">
        <v>17</v>
      </c>
    </row>
    <row r="9" spans="1:10" x14ac:dyDescent="0.2">
      <c r="A9" s="5">
        <f t="shared" si="1"/>
        <v>44125</v>
      </c>
      <c r="B9" s="5">
        <f>Table3[[#This Row],[Monday]]+6</f>
        <v>44131</v>
      </c>
      <c r="C9" s="7">
        <f t="shared" si="0"/>
        <v>7</v>
      </c>
      <c r="D9" s="7"/>
    </row>
    <row r="10" spans="1:10" x14ac:dyDescent="0.2">
      <c r="A10" s="5">
        <f t="shared" si="1"/>
        <v>44132</v>
      </c>
      <c r="B10" s="5">
        <f>Table3[[#This Row],[Monday]]+6</f>
        <v>44138</v>
      </c>
      <c r="C10" s="7">
        <f t="shared" si="0"/>
        <v>6</v>
      </c>
      <c r="D10" s="7"/>
      <c r="E10" s="8" t="s">
        <v>23</v>
      </c>
      <c r="F10" s="8" t="s">
        <v>23</v>
      </c>
      <c r="G10" s="8" t="s">
        <v>23</v>
      </c>
      <c r="I10" s="12" t="s">
        <v>11</v>
      </c>
    </row>
    <row r="11" spans="1:10" x14ac:dyDescent="0.2">
      <c r="A11" s="5">
        <f t="shared" si="1"/>
        <v>44139</v>
      </c>
      <c r="B11" s="5">
        <f>Table3[[#This Row],[Monday]]+6</f>
        <v>44145</v>
      </c>
      <c r="C11" s="7">
        <f t="shared" si="0"/>
        <v>5</v>
      </c>
      <c r="D11" s="7"/>
      <c r="H11" s="10" t="s">
        <v>15</v>
      </c>
      <c r="J11" s="11" t="s">
        <v>8</v>
      </c>
    </row>
    <row r="12" spans="1:10" x14ac:dyDescent="0.2">
      <c r="A12" s="5">
        <f t="shared" si="1"/>
        <v>44146</v>
      </c>
      <c r="B12" s="5">
        <f>Table3[[#This Row],[Monday]]+6</f>
        <v>44152</v>
      </c>
      <c r="C12" s="7">
        <f t="shared" si="0"/>
        <v>4</v>
      </c>
      <c r="D12" s="7"/>
    </row>
    <row r="13" spans="1:10" x14ac:dyDescent="0.2">
      <c r="A13" s="5">
        <f t="shared" si="1"/>
        <v>44153</v>
      </c>
      <c r="B13" s="5">
        <f>Table3[[#This Row],[Monday]]+6</f>
        <v>44159</v>
      </c>
      <c r="C13" s="7">
        <f t="shared" si="0"/>
        <v>3</v>
      </c>
      <c r="D13" s="7"/>
      <c r="J13" s="11" t="s">
        <v>33</v>
      </c>
    </row>
    <row r="14" spans="1:10" x14ac:dyDescent="0.2">
      <c r="A14" s="5">
        <f t="shared" si="1"/>
        <v>44160</v>
      </c>
      <c r="B14" s="5">
        <f>Table3[[#This Row],[Monday]]+6</f>
        <v>44166</v>
      </c>
      <c r="C14" s="7">
        <f t="shared" si="0"/>
        <v>2</v>
      </c>
      <c r="D14" s="7"/>
      <c r="I14" s="12" t="s">
        <v>11</v>
      </c>
    </row>
    <row r="15" spans="1:10" x14ac:dyDescent="0.2">
      <c r="A15" s="5">
        <f t="shared" si="1"/>
        <v>44167</v>
      </c>
      <c r="B15" s="5">
        <f>Table3[[#This Row],[Monday]]+6</f>
        <v>44173</v>
      </c>
      <c r="C15" s="7">
        <f t="shared" si="0"/>
        <v>1</v>
      </c>
      <c r="D15" s="16" t="s">
        <v>27</v>
      </c>
      <c r="H15" s="9" t="s">
        <v>16</v>
      </c>
      <c r="J15" s="11" t="s">
        <v>17</v>
      </c>
    </row>
    <row r="16" spans="1:10" x14ac:dyDescent="0.2">
      <c r="A16" s="5">
        <f t="shared" si="1"/>
        <v>44174</v>
      </c>
      <c r="B16" s="5">
        <f>Table3[[#This Row],[Monday]]+6</f>
        <v>44180</v>
      </c>
      <c r="C16" s="7">
        <v>0</v>
      </c>
      <c r="D16" s="7"/>
      <c r="E16" s="8" t="s">
        <v>24</v>
      </c>
      <c r="F16" s="8" t="s">
        <v>24</v>
      </c>
      <c r="G16" s="8" t="s">
        <v>24</v>
      </c>
    </row>
    <row r="17" spans="1:10" x14ac:dyDescent="0.2">
      <c r="A17" s="5">
        <f t="shared" si="1"/>
        <v>44181</v>
      </c>
      <c r="B17" s="5">
        <f>Table3[[#This Row],[Monday]]+6</f>
        <v>44187</v>
      </c>
      <c r="C17" s="7">
        <f t="shared" si="0"/>
        <v>13</v>
      </c>
      <c r="D17" s="7"/>
    </row>
    <row r="18" spans="1:10" x14ac:dyDescent="0.2">
      <c r="A18" s="5">
        <f t="shared" si="1"/>
        <v>44188</v>
      </c>
      <c r="B18" s="5">
        <f>Table3[[#This Row],[Monday]]+6</f>
        <v>44194</v>
      </c>
      <c r="C18" s="7">
        <f t="shared" si="0"/>
        <v>12</v>
      </c>
      <c r="D18" s="7"/>
    </row>
    <row r="19" spans="1:10" x14ac:dyDescent="0.2">
      <c r="A19" s="5">
        <f t="shared" si="1"/>
        <v>44195</v>
      </c>
      <c r="B19" s="5">
        <f>Table3[[#This Row],[Monday]]+6</f>
        <v>44201</v>
      </c>
      <c r="C19" s="7">
        <f t="shared" si="0"/>
        <v>11</v>
      </c>
      <c r="D19" s="7"/>
    </row>
    <row r="20" spans="1:10" x14ac:dyDescent="0.2">
      <c r="A20" s="5">
        <f t="shared" si="1"/>
        <v>44202</v>
      </c>
      <c r="B20" s="5">
        <f>Table3[[#This Row],[Monday]]+6</f>
        <v>44208</v>
      </c>
      <c r="C20" s="7">
        <f t="shared" si="0"/>
        <v>10</v>
      </c>
      <c r="D20" s="7"/>
      <c r="H20" s="10" t="s">
        <v>15</v>
      </c>
    </row>
    <row r="21" spans="1:10" x14ac:dyDescent="0.2">
      <c r="A21" s="5">
        <f t="shared" si="1"/>
        <v>44209</v>
      </c>
      <c r="B21" s="5">
        <f>Table3[[#This Row],[Monday]]+6</f>
        <v>44215</v>
      </c>
      <c r="C21" s="7">
        <f t="shared" si="0"/>
        <v>9</v>
      </c>
      <c r="D21" s="7"/>
      <c r="I21" s="12" t="s">
        <v>11</v>
      </c>
      <c r="J21" s="11" t="s">
        <v>7</v>
      </c>
    </row>
    <row r="22" spans="1:10" x14ac:dyDescent="0.2">
      <c r="A22" s="5">
        <f t="shared" si="1"/>
        <v>44216</v>
      </c>
      <c r="B22" s="5">
        <f>Table3[[#This Row],[Monday]]+6</f>
        <v>44222</v>
      </c>
      <c r="C22" s="7">
        <f t="shared" si="0"/>
        <v>8</v>
      </c>
      <c r="D22" s="7"/>
      <c r="G22" s="14" t="s">
        <v>31</v>
      </c>
    </row>
    <row r="23" spans="1:10" x14ac:dyDescent="0.2">
      <c r="A23" s="5">
        <f t="shared" si="1"/>
        <v>44223</v>
      </c>
      <c r="B23" s="5">
        <f>Table3[[#This Row],[Monday]]+6</f>
        <v>44229</v>
      </c>
      <c r="C23" s="7">
        <f t="shared" si="0"/>
        <v>7</v>
      </c>
      <c r="D23" s="7"/>
      <c r="E23" s="8" t="s">
        <v>26</v>
      </c>
      <c r="F23" s="8" t="s">
        <v>26</v>
      </c>
      <c r="G23" s="8" t="s">
        <v>26</v>
      </c>
      <c r="J23" s="11" t="s">
        <v>17</v>
      </c>
    </row>
    <row r="24" spans="1:10" x14ac:dyDescent="0.2">
      <c r="A24" s="5">
        <f t="shared" si="1"/>
        <v>44230</v>
      </c>
      <c r="B24" s="5">
        <f>Table3[[#This Row],[Monday]]+6</f>
        <v>44236</v>
      </c>
      <c r="C24" s="7">
        <f t="shared" si="0"/>
        <v>6</v>
      </c>
      <c r="D24" s="7"/>
      <c r="H24" s="10" t="s">
        <v>15</v>
      </c>
    </row>
    <row r="25" spans="1:10" x14ac:dyDescent="0.2">
      <c r="A25" s="5">
        <f t="shared" si="1"/>
        <v>44237</v>
      </c>
      <c r="B25" s="5">
        <f>Table3[[#This Row],[Monday]]+6</f>
        <v>44243</v>
      </c>
      <c r="C25" s="7">
        <f t="shared" si="0"/>
        <v>5</v>
      </c>
      <c r="D25" s="7"/>
    </row>
    <row r="26" spans="1:10" x14ac:dyDescent="0.2">
      <c r="A26" s="5">
        <f t="shared" si="1"/>
        <v>44244</v>
      </c>
      <c r="B26" s="5">
        <f>Table3[[#This Row],[Monday]]+6</f>
        <v>44250</v>
      </c>
      <c r="C26" s="7">
        <f t="shared" si="0"/>
        <v>4</v>
      </c>
      <c r="D26" s="7"/>
      <c r="I26" s="12" t="s">
        <v>22</v>
      </c>
      <c r="J26" s="11" t="s">
        <v>21</v>
      </c>
    </row>
    <row r="27" spans="1:10" x14ac:dyDescent="0.2">
      <c r="A27" s="5">
        <f t="shared" si="1"/>
        <v>44251</v>
      </c>
      <c r="B27" s="5">
        <f>Table3[[#This Row],[Monday]]+6</f>
        <v>44257</v>
      </c>
      <c r="C27" s="7">
        <f t="shared" si="0"/>
        <v>3</v>
      </c>
      <c r="D27" s="7"/>
      <c r="H27" s="9" t="s">
        <v>18</v>
      </c>
    </row>
    <row r="28" spans="1:10" x14ac:dyDescent="0.2">
      <c r="A28" s="5">
        <f t="shared" si="1"/>
        <v>44258</v>
      </c>
      <c r="B28" s="5">
        <f>Table3[[#This Row],[Monday]]+6</f>
        <v>44264</v>
      </c>
      <c r="C28" s="7">
        <f t="shared" si="0"/>
        <v>2</v>
      </c>
      <c r="D28" s="7"/>
      <c r="E28" s="14" t="s">
        <v>36</v>
      </c>
      <c r="F28" s="14" t="s">
        <v>36</v>
      </c>
    </row>
    <row r="29" spans="1:10" x14ac:dyDescent="0.2">
      <c r="A29" s="5">
        <f t="shared" si="1"/>
        <v>44265</v>
      </c>
      <c r="B29" s="5">
        <f>Table3[[#This Row],[Monday]]+6</f>
        <v>44271</v>
      </c>
      <c r="C29" s="7">
        <f t="shared" si="0"/>
        <v>1</v>
      </c>
      <c r="D29" s="7"/>
    </row>
    <row r="30" spans="1:10" x14ac:dyDescent="0.2">
      <c r="A30" s="5">
        <f t="shared" si="1"/>
        <v>44272</v>
      </c>
      <c r="B30" s="5">
        <f>Table3[[#This Row],[Monday]]+6</f>
        <v>44278</v>
      </c>
      <c r="C30" s="7">
        <v>0</v>
      </c>
      <c r="D30" s="7"/>
      <c r="E30" s="14" t="s">
        <v>37</v>
      </c>
      <c r="F30" s="14" t="s">
        <v>37</v>
      </c>
      <c r="H30" s="13"/>
    </row>
    <row r="31" spans="1:10" x14ac:dyDescent="0.2">
      <c r="A31" s="5">
        <f t="shared" si="1"/>
        <v>44279</v>
      </c>
      <c r="B31" s="5">
        <f>Table3[[#This Row],[Monday]]+6</f>
        <v>44285</v>
      </c>
      <c r="C31" s="7">
        <f t="shared" si="0"/>
        <v>17</v>
      </c>
      <c r="D31" s="7"/>
      <c r="H31" s="13"/>
    </row>
    <row r="32" spans="1:10" x14ac:dyDescent="0.2">
      <c r="A32" s="5">
        <f t="shared" si="1"/>
        <v>44286</v>
      </c>
      <c r="B32" s="5">
        <f>Table3[[#This Row],[Monday]]+6</f>
        <v>44292</v>
      </c>
      <c r="C32" s="7">
        <f t="shared" si="0"/>
        <v>16</v>
      </c>
      <c r="H32" s="13"/>
      <c r="J32" s="11" t="s">
        <v>9</v>
      </c>
    </row>
    <row r="33" spans="1:10" x14ac:dyDescent="0.2">
      <c r="A33" s="5">
        <f t="shared" si="1"/>
        <v>44293</v>
      </c>
      <c r="B33" s="5">
        <f>Table3[[#This Row],[Monday]]+6</f>
        <v>44299</v>
      </c>
      <c r="C33" s="7">
        <f t="shared" si="0"/>
        <v>15</v>
      </c>
      <c r="D33" s="6" t="s">
        <v>38</v>
      </c>
      <c r="H33" s="13"/>
      <c r="I33" s="12" t="s">
        <v>11</v>
      </c>
    </row>
    <row r="34" spans="1:10" x14ac:dyDescent="0.2">
      <c r="A34" s="5">
        <f t="shared" si="1"/>
        <v>44300</v>
      </c>
      <c r="B34" s="5">
        <f>Table3[[#This Row],[Monday]]+6</f>
        <v>44306</v>
      </c>
      <c r="C34" s="7">
        <f t="shared" si="0"/>
        <v>14</v>
      </c>
      <c r="D34" s="6"/>
      <c r="G34" s="6"/>
      <c r="H34" s="13"/>
      <c r="J34" s="11" t="s">
        <v>33</v>
      </c>
    </row>
    <row r="35" spans="1:10" x14ac:dyDescent="0.2">
      <c r="A35" s="5">
        <f t="shared" si="1"/>
        <v>44307</v>
      </c>
      <c r="B35" s="5">
        <f>Table3[[#This Row],[Monday]]+6</f>
        <v>44313</v>
      </c>
      <c r="C35" s="7">
        <f t="shared" si="0"/>
        <v>13</v>
      </c>
      <c r="D35" s="7"/>
    </row>
    <row r="36" spans="1:10" x14ac:dyDescent="0.2">
      <c r="A36" s="5">
        <f t="shared" si="1"/>
        <v>44314</v>
      </c>
      <c r="B36" s="5">
        <f>Table3[[#This Row],[Monday]]+6</f>
        <v>44320</v>
      </c>
      <c r="C36" s="7">
        <f t="shared" si="0"/>
        <v>12</v>
      </c>
      <c r="D36" s="7"/>
      <c r="I36" s="12" t="s">
        <v>11</v>
      </c>
    </row>
    <row r="37" spans="1:10" x14ac:dyDescent="0.2">
      <c r="A37" s="5">
        <f t="shared" si="1"/>
        <v>44321</v>
      </c>
      <c r="B37" s="5">
        <f>Table3[[#This Row],[Monday]]+6</f>
        <v>44327</v>
      </c>
      <c r="C37" s="7">
        <f t="shared" si="0"/>
        <v>11</v>
      </c>
      <c r="D37" s="7"/>
      <c r="H37" s="10" t="s">
        <v>15</v>
      </c>
    </row>
    <row r="38" spans="1:10" x14ac:dyDescent="0.2">
      <c r="A38" s="5">
        <f t="shared" si="1"/>
        <v>44328</v>
      </c>
      <c r="B38" s="5">
        <f>Table3[[#This Row],[Monday]]+6</f>
        <v>44334</v>
      </c>
      <c r="C38" s="7">
        <f t="shared" si="0"/>
        <v>10</v>
      </c>
      <c r="D38" s="7"/>
      <c r="J38" s="11" t="s">
        <v>8</v>
      </c>
    </row>
    <row r="39" spans="1:10" x14ac:dyDescent="0.2">
      <c r="A39" s="5">
        <f t="shared" si="1"/>
        <v>44335</v>
      </c>
      <c r="B39" s="5">
        <f>Table3[[#This Row],[Monday]]+6</f>
        <v>44341</v>
      </c>
      <c r="C39" s="7">
        <f t="shared" si="0"/>
        <v>9</v>
      </c>
      <c r="D39" s="7"/>
      <c r="I39" s="12" t="s">
        <v>10</v>
      </c>
    </row>
    <row r="40" spans="1:10" x14ac:dyDescent="0.2">
      <c r="A40" s="5">
        <f t="shared" si="1"/>
        <v>44342</v>
      </c>
      <c r="B40" s="5">
        <f>Table3[[#This Row],[Monday]]+6</f>
        <v>44348</v>
      </c>
      <c r="C40" s="7">
        <f t="shared" si="0"/>
        <v>8</v>
      </c>
      <c r="D40" s="7"/>
      <c r="E40" s="8" t="s">
        <v>25</v>
      </c>
      <c r="F40" s="8" t="s">
        <v>25</v>
      </c>
      <c r="G40" s="8" t="s">
        <v>25</v>
      </c>
      <c r="J40" s="11" t="s">
        <v>17</v>
      </c>
    </row>
    <row r="41" spans="1:10" x14ac:dyDescent="0.2">
      <c r="A41" s="5">
        <f t="shared" si="1"/>
        <v>44349</v>
      </c>
      <c r="B41" s="5">
        <f>Table3[[#This Row],[Monday]]+6</f>
        <v>44355</v>
      </c>
      <c r="C41" s="7">
        <f t="shared" si="0"/>
        <v>7</v>
      </c>
      <c r="D41" s="16" t="s">
        <v>39</v>
      </c>
      <c r="H41" s="10" t="s">
        <v>15</v>
      </c>
    </row>
    <row r="42" spans="1:10" x14ac:dyDescent="0.2">
      <c r="A42" s="5">
        <f t="shared" si="1"/>
        <v>44356</v>
      </c>
      <c r="B42" s="5">
        <f>Table3[[#This Row],[Monday]]+6</f>
        <v>44362</v>
      </c>
      <c r="C42" s="7">
        <f t="shared" si="0"/>
        <v>6</v>
      </c>
      <c r="D42" s="7"/>
      <c r="G42" s="14" t="s">
        <v>32</v>
      </c>
    </row>
    <row r="43" spans="1:10" x14ac:dyDescent="0.2">
      <c r="A43" s="5">
        <f t="shared" si="1"/>
        <v>44363</v>
      </c>
      <c r="B43" s="5">
        <f>Table3[[#This Row],[Monday]]+6</f>
        <v>44369</v>
      </c>
      <c r="C43" s="7">
        <f t="shared" si="0"/>
        <v>5</v>
      </c>
      <c r="D43" s="7"/>
      <c r="J43" s="11" t="s">
        <v>20</v>
      </c>
    </row>
    <row r="44" spans="1:10" x14ac:dyDescent="0.2">
      <c r="A44" s="5">
        <f t="shared" si="1"/>
        <v>44370</v>
      </c>
      <c r="B44" s="5">
        <f>Table3[[#This Row],[Monday]]+6</f>
        <v>44376</v>
      </c>
      <c r="C44" s="7">
        <f t="shared" si="0"/>
        <v>4</v>
      </c>
      <c r="D44" s="7"/>
      <c r="E44" s="14" t="s">
        <v>35</v>
      </c>
      <c r="F44" s="14" t="s">
        <v>35</v>
      </c>
      <c r="I44" s="12" t="s">
        <v>19</v>
      </c>
    </row>
    <row r="45" spans="1:10" x14ac:dyDescent="0.2">
      <c r="A45" s="5">
        <f t="shared" si="1"/>
        <v>44377</v>
      </c>
      <c r="B45" s="5">
        <f>Table3[[#This Row],[Monday]]+6</f>
        <v>44383</v>
      </c>
      <c r="C45" s="7">
        <f t="shared" si="0"/>
        <v>3</v>
      </c>
      <c r="D45" s="7"/>
      <c r="E45" s="8" t="s">
        <v>28</v>
      </c>
      <c r="F45" s="8" t="s">
        <v>28</v>
      </c>
    </row>
    <row r="46" spans="1:10" x14ac:dyDescent="0.2">
      <c r="A46" s="5">
        <f t="shared" si="1"/>
        <v>44384</v>
      </c>
      <c r="B46" s="5">
        <f>Table3[[#This Row],[Monday]]+6</f>
        <v>44390</v>
      </c>
      <c r="C46" s="7">
        <f>1+C47</f>
        <v>2</v>
      </c>
      <c r="D46" s="7"/>
      <c r="H46" s="9" t="s">
        <v>16</v>
      </c>
    </row>
    <row r="47" spans="1:10" x14ac:dyDescent="0.2">
      <c r="A47" s="5">
        <f t="shared" si="1"/>
        <v>44391</v>
      </c>
      <c r="B47" s="5">
        <f>Table3[[#This Row],[Monday]]+6</f>
        <v>44397</v>
      </c>
      <c r="C47" s="7">
        <f>1+C48</f>
        <v>1</v>
      </c>
      <c r="D47" s="7"/>
    </row>
    <row r="48" spans="1:10" x14ac:dyDescent="0.2">
      <c r="A48" s="5">
        <f t="shared" si="1"/>
        <v>44398</v>
      </c>
      <c r="B48" s="5">
        <f>Table3[[#This Row],[Monday]]+6</f>
        <v>44404</v>
      </c>
      <c r="C48" s="7">
        <v>0</v>
      </c>
      <c r="D48" s="16"/>
      <c r="E48" s="14" t="s">
        <v>30</v>
      </c>
      <c r="F48" s="14" t="s">
        <v>30</v>
      </c>
    </row>
    <row r="49" spans="1:4" x14ac:dyDescent="0.2">
      <c r="A49" s="5">
        <f t="shared" si="1"/>
        <v>44405</v>
      </c>
      <c r="B49" s="5">
        <f>Table3[[#This Row],[Monday]]+6</f>
        <v>44411</v>
      </c>
      <c r="C49" s="5"/>
      <c r="D49" s="5"/>
    </row>
    <row r="50" spans="1:4" x14ac:dyDescent="0.2">
      <c r="A50" s="5">
        <f t="shared" si="1"/>
        <v>44412</v>
      </c>
      <c r="B50" s="5">
        <f>Table3[[#This Row],[Monday]]+6</f>
        <v>44418</v>
      </c>
      <c r="C50" s="5"/>
      <c r="D50" s="17" t="s">
        <v>34</v>
      </c>
    </row>
  </sheetData>
  <pageMargins left="0.23622047244094491" right="0.23622047244094491" top="0.74803149606299213" bottom="0.74803149606299213" header="0.31496062992125984" footer="0.31496062992125984"/>
  <pageSetup scale="74" fitToHeight="0" orientation="portrait" r:id="rId1"/>
  <headerFooter>
    <oddHeader>&amp;C2014-15 Season
Edmonton Keyano Swim Meet Calendar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>
      <pane ySplit="1" topLeftCell="A13" activePane="bottomLeft" state="frozen"/>
      <selection pane="bottomLeft" activeCell="E22" sqref="E22"/>
    </sheetView>
  </sheetViews>
  <sheetFormatPr baseColWidth="10" defaultColWidth="8.6640625" defaultRowHeight="15" x14ac:dyDescent="0.2"/>
  <cols>
    <col min="1" max="4" width="11.5" style="3" customWidth="1"/>
    <col min="5" max="10" width="16.5" style="3" customWidth="1"/>
    <col min="11" max="16384" width="8.6640625" style="1"/>
  </cols>
  <sheetData>
    <row r="1" spans="1:10" s="2" customFormat="1" ht="28.5" customHeight="1" x14ac:dyDescent="0.2">
      <c r="A1" s="3" t="s">
        <v>1</v>
      </c>
      <c r="B1" s="3" t="s">
        <v>0</v>
      </c>
      <c r="C1" s="3" t="s">
        <v>2</v>
      </c>
      <c r="D1" s="15" t="s">
        <v>29</v>
      </c>
      <c r="E1" s="3" t="s">
        <v>12</v>
      </c>
      <c r="F1" s="3" t="s">
        <v>13</v>
      </c>
      <c r="G1" s="4" t="s">
        <v>14</v>
      </c>
      <c r="H1" s="3" t="s">
        <v>3</v>
      </c>
      <c r="I1" s="3" t="s">
        <v>5</v>
      </c>
      <c r="J1" s="3" t="s">
        <v>4</v>
      </c>
    </row>
    <row r="2" spans="1:10" x14ac:dyDescent="0.2">
      <c r="A2" s="5">
        <v>44075</v>
      </c>
      <c r="B2" s="5">
        <f>Table35[[#This Row],[Monday]]+6</f>
        <v>44081</v>
      </c>
      <c r="C2" s="7">
        <f t="shared" ref="C2:C45" si="0">1+C3</f>
        <v>14</v>
      </c>
      <c r="D2" s="7"/>
      <c r="H2" s="13"/>
      <c r="I2" s="13"/>
      <c r="J2" s="13"/>
    </row>
    <row r="3" spans="1:10" x14ac:dyDescent="0.2">
      <c r="A3" s="5">
        <f>A2+7</f>
        <v>44082</v>
      </c>
      <c r="B3" s="5">
        <f>Table35[[#This Row],[Monday]]+6</f>
        <v>44088</v>
      </c>
      <c r="C3" s="7">
        <f t="shared" si="0"/>
        <v>13</v>
      </c>
      <c r="D3" s="7"/>
      <c r="H3" s="13"/>
      <c r="I3" s="13"/>
      <c r="J3" s="13"/>
    </row>
    <row r="4" spans="1:10" x14ac:dyDescent="0.2">
      <c r="A4" s="5">
        <f t="shared" ref="A4:A52" si="1">A3+7</f>
        <v>44089</v>
      </c>
      <c r="B4" s="5">
        <f>Table35[[#This Row],[Monday]]+6</f>
        <v>44095</v>
      </c>
      <c r="C4" s="7">
        <f t="shared" si="0"/>
        <v>12</v>
      </c>
      <c r="D4" s="7"/>
      <c r="H4" s="13"/>
      <c r="I4" s="13"/>
      <c r="J4" s="13"/>
    </row>
    <row r="5" spans="1:10" x14ac:dyDescent="0.2">
      <c r="A5" s="5">
        <f t="shared" si="1"/>
        <v>44096</v>
      </c>
      <c r="B5" s="5">
        <f>Table35[[#This Row],[Monday]]+6</f>
        <v>44102</v>
      </c>
      <c r="C5" s="7">
        <f t="shared" si="0"/>
        <v>11</v>
      </c>
      <c r="D5" s="7"/>
      <c r="H5" s="13"/>
    </row>
    <row r="6" spans="1:10" x14ac:dyDescent="0.2">
      <c r="A6" s="5">
        <f t="shared" si="1"/>
        <v>44103</v>
      </c>
      <c r="B6" s="5">
        <f>Table35[[#This Row],[Monday]]+6</f>
        <v>44109</v>
      </c>
      <c r="C6" s="7">
        <f t="shared" si="0"/>
        <v>10</v>
      </c>
      <c r="D6" s="7"/>
      <c r="H6" s="13"/>
    </row>
    <row r="7" spans="1:10" x14ac:dyDescent="0.2">
      <c r="A7" s="5">
        <f t="shared" si="1"/>
        <v>44110</v>
      </c>
      <c r="B7" s="5">
        <f>Table35[[#This Row],[Monday]]+6</f>
        <v>44116</v>
      </c>
      <c r="C7" s="7">
        <f t="shared" si="0"/>
        <v>9</v>
      </c>
      <c r="D7" s="7"/>
      <c r="H7" s="13"/>
    </row>
    <row r="8" spans="1:10" x14ac:dyDescent="0.2">
      <c r="A8" s="5">
        <f t="shared" si="1"/>
        <v>44117</v>
      </c>
      <c r="B8" s="5">
        <f>Table35[[#This Row],[Monday]]+6</f>
        <v>44123</v>
      </c>
      <c r="C8" s="7">
        <f t="shared" si="0"/>
        <v>8</v>
      </c>
      <c r="D8" s="7"/>
    </row>
    <row r="9" spans="1:10" x14ac:dyDescent="0.2">
      <c r="A9" s="5">
        <f t="shared" si="1"/>
        <v>44124</v>
      </c>
      <c r="B9" s="5">
        <f>Table35[[#This Row],[Monday]]+6</f>
        <v>44130</v>
      </c>
      <c r="C9" s="7">
        <f t="shared" si="0"/>
        <v>7</v>
      </c>
      <c r="D9" s="7"/>
    </row>
    <row r="10" spans="1:10" x14ac:dyDescent="0.2">
      <c r="A10" s="5">
        <f t="shared" si="1"/>
        <v>44131</v>
      </c>
      <c r="B10" s="5">
        <f>Table35[[#This Row],[Monday]]+6</f>
        <v>44137</v>
      </c>
      <c r="C10" s="7">
        <f t="shared" si="0"/>
        <v>6</v>
      </c>
      <c r="D10" s="7"/>
      <c r="E10" s="8" t="s">
        <v>23</v>
      </c>
      <c r="F10" s="8" t="s">
        <v>23</v>
      </c>
      <c r="G10" s="8" t="s">
        <v>23</v>
      </c>
    </row>
    <row r="11" spans="1:10" x14ac:dyDescent="0.2">
      <c r="A11" s="5">
        <f t="shared" si="1"/>
        <v>44138</v>
      </c>
      <c r="B11" s="5">
        <f>Table35[[#This Row],[Monday]]+6</f>
        <v>44144</v>
      </c>
      <c r="C11" s="7">
        <f t="shared" si="0"/>
        <v>5</v>
      </c>
      <c r="D11" s="7"/>
    </row>
    <row r="12" spans="1:10" x14ac:dyDescent="0.2">
      <c r="A12" s="5">
        <f t="shared" si="1"/>
        <v>44145</v>
      </c>
      <c r="B12" s="5">
        <f>Table35[[#This Row],[Monday]]+6</f>
        <v>44151</v>
      </c>
      <c r="C12" s="7">
        <f t="shared" si="0"/>
        <v>4</v>
      </c>
      <c r="D12" s="7"/>
    </row>
    <row r="13" spans="1:10" x14ac:dyDescent="0.2">
      <c r="A13" s="5">
        <f t="shared" si="1"/>
        <v>44152</v>
      </c>
      <c r="B13" s="5">
        <f>Table35[[#This Row],[Monday]]+6</f>
        <v>44158</v>
      </c>
      <c r="C13" s="7">
        <f t="shared" si="0"/>
        <v>3</v>
      </c>
      <c r="D13" s="7"/>
    </row>
    <row r="14" spans="1:10" x14ac:dyDescent="0.2">
      <c r="A14" s="5">
        <f t="shared" si="1"/>
        <v>44159</v>
      </c>
      <c r="B14" s="5">
        <f>Table35[[#This Row],[Monday]]+6</f>
        <v>44165</v>
      </c>
      <c r="C14" s="7">
        <f t="shared" si="0"/>
        <v>2</v>
      </c>
      <c r="D14" s="7"/>
    </row>
    <row r="15" spans="1:10" x14ac:dyDescent="0.2">
      <c r="A15" s="5">
        <f t="shared" si="1"/>
        <v>44166</v>
      </c>
      <c r="B15" s="5">
        <f>Table35[[#This Row],[Monday]]+6</f>
        <v>44172</v>
      </c>
      <c r="C15" s="7">
        <f t="shared" si="0"/>
        <v>1</v>
      </c>
      <c r="D15" s="16" t="s">
        <v>27</v>
      </c>
    </row>
    <row r="16" spans="1:10" x14ac:dyDescent="0.2">
      <c r="A16" s="5">
        <f t="shared" si="1"/>
        <v>44173</v>
      </c>
      <c r="B16" s="5">
        <f>Table35[[#This Row],[Monday]]+6</f>
        <v>44179</v>
      </c>
      <c r="C16" s="7">
        <v>0</v>
      </c>
      <c r="D16" s="7"/>
      <c r="E16" s="8" t="s">
        <v>24</v>
      </c>
      <c r="F16" s="8" t="s">
        <v>24</v>
      </c>
      <c r="G16" s="8" t="s">
        <v>24</v>
      </c>
    </row>
    <row r="17" spans="1:8" x14ac:dyDescent="0.2">
      <c r="A17" s="5">
        <f t="shared" si="1"/>
        <v>44180</v>
      </c>
      <c r="B17" s="5">
        <f>Table35[[#This Row],[Monday]]+6</f>
        <v>44186</v>
      </c>
      <c r="C17" s="7">
        <f t="shared" si="0"/>
        <v>13</v>
      </c>
      <c r="D17" s="7"/>
    </row>
    <row r="18" spans="1:8" x14ac:dyDescent="0.2">
      <c r="A18" s="5">
        <f t="shared" si="1"/>
        <v>44187</v>
      </c>
      <c r="B18" s="5">
        <f>Table35[[#This Row],[Monday]]+6</f>
        <v>44193</v>
      </c>
      <c r="C18" s="7">
        <f t="shared" si="0"/>
        <v>12</v>
      </c>
      <c r="D18" s="7"/>
    </row>
    <row r="19" spans="1:8" x14ac:dyDescent="0.2">
      <c r="A19" s="5">
        <f t="shared" si="1"/>
        <v>44194</v>
      </c>
      <c r="B19" s="5">
        <f>Table35[[#This Row],[Monday]]+6</f>
        <v>44200</v>
      </c>
      <c r="C19" s="7">
        <f t="shared" si="0"/>
        <v>11</v>
      </c>
      <c r="D19" s="7"/>
    </row>
    <row r="20" spans="1:8" x14ac:dyDescent="0.2">
      <c r="A20" s="5">
        <f t="shared" si="1"/>
        <v>44201</v>
      </c>
      <c r="B20" s="5">
        <f>Table35[[#This Row],[Monday]]+6</f>
        <v>44207</v>
      </c>
      <c r="C20" s="7">
        <f t="shared" si="0"/>
        <v>10</v>
      </c>
      <c r="D20" s="7"/>
    </row>
    <row r="21" spans="1:8" x14ac:dyDescent="0.2">
      <c r="A21" s="5">
        <f t="shared" si="1"/>
        <v>44208</v>
      </c>
      <c r="B21" s="5">
        <f>Table35[[#This Row],[Monday]]+6</f>
        <v>44214</v>
      </c>
      <c r="C21" s="7">
        <f t="shared" si="0"/>
        <v>9</v>
      </c>
      <c r="D21" s="7"/>
    </row>
    <row r="22" spans="1:8" x14ac:dyDescent="0.2">
      <c r="A22" s="5">
        <f t="shared" si="1"/>
        <v>44215</v>
      </c>
      <c r="B22" s="5">
        <f>Table35[[#This Row],[Monday]]+6</f>
        <v>44221</v>
      </c>
      <c r="C22" s="7">
        <f t="shared" si="0"/>
        <v>8</v>
      </c>
      <c r="D22" s="7"/>
      <c r="G22" s="14" t="s">
        <v>31</v>
      </c>
    </row>
    <row r="23" spans="1:8" x14ac:dyDescent="0.2">
      <c r="A23" s="5">
        <f t="shared" si="1"/>
        <v>44222</v>
      </c>
      <c r="B23" s="5">
        <f>Table35[[#This Row],[Monday]]+6</f>
        <v>44228</v>
      </c>
      <c r="C23" s="7">
        <f t="shared" si="0"/>
        <v>7</v>
      </c>
      <c r="D23" s="7"/>
    </row>
    <row r="24" spans="1:8" x14ac:dyDescent="0.2">
      <c r="A24" s="5">
        <f t="shared" si="1"/>
        <v>44229</v>
      </c>
      <c r="B24" s="5">
        <f>Table35[[#This Row],[Monday]]+6</f>
        <v>44235</v>
      </c>
      <c r="C24" s="7">
        <f t="shared" si="0"/>
        <v>6</v>
      </c>
      <c r="D24" s="7"/>
      <c r="E24" s="8" t="s">
        <v>26</v>
      </c>
      <c r="F24" s="8" t="s">
        <v>26</v>
      </c>
      <c r="G24" s="8" t="s">
        <v>26</v>
      </c>
    </row>
    <row r="25" spans="1:8" x14ac:dyDescent="0.2">
      <c r="A25" s="5">
        <f t="shared" si="1"/>
        <v>44236</v>
      </c>
      <c r="B25" s="5">
        <f>Table35[[#This Row],[Monday]]+6</f>
        <v>44242</v>
      </c>
      <c r="C25" s="7">
        <f t="shared" si="0"/>
        <v>5</v>
      </c>
      <c r="D25" s="7"/>
    </row>
    <row r="26" spans="1:8" x14ac:dyDescent="0.2">
      <c r="A26" s="5">
        <f t="shared" si="1"/>
        <v>44243</v>
      </c>
      <c r="B26" s="5">
        <f>Table35[[#This Row],[Monday]]+6</f>
        <v>44249</v>
      </c>
      <c r="C26" s="7">
        <f t="shared" si="0"/>
        <v>4</v>
      </c>
      <c r="D26" s="7"/>
    </row>
    <row r="27" spans="1:8" x14ac:dyDescent="0.2">
      <c r="A27" s="5">
        <f t="shared" si="1"/>
        <v>44250</v>
      </c>
      <c r="B27" s="5">
        <f>Table35[[#This Row],[Monday]]+6</f>
        <v>44256</v>
      </c>
      <c r="C27" s="7">
        <f t="shared" si="0"/>
        <v>3</v>
      </c>
      <c r="D27" s="7"/>
      <c r="H27" s="13"/>
    </row>
    <row r="28" spans="1:8" x14ac:dyDescent="0.2">
      <c r="A28" s="5">
        <f t="shared" si="1"/>
        <v>44257</v>
      </c>
      <c r="B28" s="5">
        <f>Table35[[#This Row],[Monday]]+6</f>
        <v>44263</v>
      </c>
      <c r="C28" s="7">
        <f t="shared" si="0"/>
        <v>2</v>
      </c>
      <c r="D28" s="7"/>
      <c r="E28" s="14" t="s">
        <v>36</v>
      </c>
      <c r="F28" s="14" t="s">
        <v>36</v>
      </c>
      <c r="H28" s="13"/>
    </row>
    <row r="29" spans="1:8" x14ac:dyDescent="0.2">
      <c r="A29" s="5">
        <f t="shared" si="1"/>
        <v>44264</v>
      </c>
      <c r="B29" s="5">
        <f>Table35[[#This Row],[Monday]]+6</f>
        <v>44270</v>
      </c>
      <c r="C29" s="7">
        <f t="shared" si="0"/>
        <v>1</v>
      </c>
      <c r="D29" s="7"/>
      <c r="H29" s="13"/>
    </row>
    <row r="30" spans="1:8" x14ac:dyDescent="0.2">
      <c r="A30" s="5">
        <f t="shared" si="1"/>
        <v>44271</v>
      </c>
      <c r="B30" s="5">
        <f>Table35[[#This Row],[Monday]]+6</f>
        <v>44277</v>
      </c>
      <c r="C30" s="7">
        <v>0</v>
      </c>
      <c r="D30" s="7"/>
      <c r="E30" s="14" t="s">
        <v>37</v>
      </c>
      <c r="F30" s="14" t="s">
        <v>37</v>
      </c>
      <c r="H30" s="13"/>
    </row>
    <row r="31" spans="1:8" x14ac:dyDescent="0.2">
      <c r="A31" s="5">
        <f t="shared" si="1"/>
        <v>44278</v>
      </c>
      <c r="B31" s="5">
        <f>Table35[[#This Row],[Monday]]+6</f>
        <v>44284</v>
      </c>
      <c r="C31" s="7">
        <f>1+C32</f>
        <v>17</v>
      </c>
      <c r="D31" s="7"/>
      <c r="H31" s="13"/>
    </row>
    <row r="32" spans="1:8" x14ac:dyDescent="0.2">
      <c r="A32" s="5">
        <f t="shared" si="1"/>
        <v>44285</v>
      </c>
      <c r="B32" s="5">
        <f>Table35[[#This Row],[Monday]]+6</f>
        <v>44291</v>
      </c>
      <c r="C32" s="7">
        <f>1+C33</f>
        <v>16</v>
      </c>
      <c r="H32" s="13"/>
    </row>
    <row r="33" spans="1:8" x14ac:dyDescent="0.2">
      <c r="A33" s="5">
        <f t="shared" si="1"/>
        <v>44292</v>
      </c>
      <c r="B33" s="5">
        <f>Table35[[#This Row],[Monday]]+6</f>
        <v>44298</v>
      </c>
      <c r="C33" s="7">
        <f t="shared" si="0"/>
        <v>15</v>
      </c>
      <c r="D33" s="6" t="s">
        <v>38</v>
      </c>
      <c r="H33" s="13"/>
    </row>
    <row r="34" spans="1:8" x14ac:dyDescent="0.2">
      <c r="A34" s="5">
        <f t="shared" si="1"/>
        <v>44299</v>
      </c>
      <c r="B34" s="5">
        <f>Table35[[#This Row],[Monday]]+6</f>
        <v>44305</v>
      </c>
      <c r="C34" s="7">
        <f t="shared" si="0"/>
        <v>14</v>
      </c>
      <c r="D34" s="6"/>
      <c r="G34" s="6"/>
      <c r="H34" s="13"/>
    </row>
    <row r="35" spans="1:8" x14ac:dyDescent="0.2">
      <c r="A35" s="5">
        <f t="shared" si="1"/>
        <v>44306</v>
      </c>
      <c r="B35" s="5">
        <f>Table35[[#This Row],[Monday]]+6</f>
        <v>44312</v>
      </c>
      <c r="C35" s="7">
        <f t="shared" si="0"/>
        <v>13</v>
      </c>
      <c r="D35" s="7"/>
    </row>
    <row r="36" spans="1:8" x14ac:dyDescent="0.2">
      <c r="A36" s="5">
        <f t="shared" si="1"/>
        <v>44313</v>
      </c>
      <c r="B36" s="5">
        <f>Table35[[#This Row],[Monday]]+6</f>
        <v>44319</v>
      </c>
      <c r="C36" s="7">
        <f t="shared" si="0"/>
        <v>12</v>
      </c>
      <c r="D36" s="7"/>
    </row>
    <row r="37" spans="1:8" x14ac:dyDescent="0.2">
      <c r="A37" s="5">
        <f t="shared" si="1"/>
        <v>44320</v>
      </c>
      <c r="B37" s="5">
        <f>Table35[[#This Row],[Monday]]+6</f>
        <v>44326</v>
      </c>
      <c r="C37" s="7">
        <f t="shared" si="0"/>
        <v>11</v>
      </c>
      <c r="D37" s="7"/>
    </row>
    <row r="38" spans="1:8" x14ac:dyDescent="0.2">
      <c r="A38" s="5">
        <f t="shared" si="1"/>
        <v>44327</v>
      </c>
      <c r="B38" s="5">
        <f>Table35[[#This Row],[Monday]]+6</f>
        <v>44333</v>
      </c>
      <c r="C38" s="7">
        <f t="shared" si="0"/>
        <v>10</v>
      </c>
      <c r="D38" s="7"/>
    </row>
    <row r="39" spans="1:8" x14ac:dyDescent="0.2">
      <c r="A39" s="5">
        <f t="shared" si="1"/>
        <v>44334</v>
      </c>
      <c r="B39" s="5">
        <f>Table35[[#This Row],[Monday]]+6</f>
        <v>44340</v>
      </c>
      <c r="C39" s="7">
        <f t="shared" si="0"/>
        <v>9</v>
      </c>
      <c r="D39" s="7"/>
    </row>
    <row r="40" spans="1:8" x14ac:dyDescent="0.2">
      <c r="A40" s="5">
        <f t="shared" si="1"/>
        <v>44341</v>
      </c>
      <c r="B40" s="5">
        <f>Table35[[#This Row],[Monday]]+6</f>
        <v>44347</v>
      </c>
      <c r="C40" s="7">
        <f t="shared" si="0"/>
        <v>8</v>
      </c>
      <c r="D40" s="7"/>
      <c r="E40" s="8" t="s">
        <v>25</v>
      </c>
      <c r="F40" s="8" t="s">
        <v>25</v>
      </c>
      <c r="G40" s="8" t="s">
        <v>25</v>
      </c>
    </row>
    <row r="41" spans="1:8" x14ac:dyDescent="0.2">
      <c r="A41" s="5">
        <f t="shared" si="1"/>
        <v>44348</v>
      </c>
      <c r="B41" s="5">
        <f>Table35[[#This Row],[Monday]]+6</f>
        <v>44354</v>
      </c>
      <c r="C41" s="7">
        <f t="shared" si="0"/>
        <v>7</v>
      </c>
      <c r="D41" s="7"/>
    </row>
    <row r="42" spans="1:8" x14ac:dyDescent="0.2">
      <c r="A42" s="5">
        <f t="shared" si="1"/>
        <v>44355</v>
      </c>
      <c r="B42" s="5">
        <f>Table35[[#This Row],[Monday]]+6</f>
        <v>44361</v>
      </c>
      <c r="C42" s="7">
        <f t="shared" si="0"/>
        <v>6</v>
      </c>
      <c r="D42" s="7"/>
      <c r="G42" s="14" t="s">
        <v>32</v>
      </c>
    </row>
    <row r="43" spans="1:8" x14ac:dyDescent="0.2">
      <c r="A43" s="5">
        <f t="shared" si="1"/>
        <v>44362</v>
      </c>
      <c r="B43" s="5">
        <f>Table35[[#This Row],[Monday]]+6</f>
        <v>44368</v>
      </c>
      <c r="C43" s="7">
        <f t="shared" si="0"/>
        <v>5</v>
      </c>
      <c r="D43" s="7"/>
    </row>
    <row r="44" spans="1:8" x14ac:dyDescent="0.2">
      <c r="A44" s="5">
        <f t="shared" si="1"/>
        <v>44369</v>
      </c>
      <c r="B44" s="5">
        <f>Table35[[#This Row],[Monday]]+6</f>
        <v>44375</v>
      </c>
      <c r="C44" s="7">
        <f t="shared" si="0"/>
        <v>4</v>
      </c>
      <c r="D44" s="7"/>
      <c r="E44" s="14" t="s">
        <v>35</v>
      </c>
      <c r="F44" s="14" t="s">
        <v>35</v>
      </c>
    </row>
    <row r="45" spans="1:8" x14ac:dyDescent="0.2">
      <c r="A45" s="5">
        <f t="shared" si="1"/>
        <v>44376</v>
      </c>
      <c r="B45" s="5">
        <f>Table35[[#This Row],[Monday]]+6</f>
        <v>44382</v>
      </c>
      <c r="C45" s="7">
        <f t="shared" si="0"/>
        <v>3</v>
      </c>
      <c r="D45" s="7"/>
      <c r="E45" s="8" t="s">
        <v>28</v>
      </c>
      <c r="F45" s="8" t="s">
        <v>28</v>
      </c>
    </row>
    <row r="46" spans="1:8" x14ac:dyDescent="0.2">
      <c r="A46" s="5">
        <f t="shared" si="1"/>
        <v>44383</v>
      </c>
      <c r="B46" s="5">
        <f>Table35[[#This Row],[Monday]]+6</f>
        <v>44389</v>
      </c>
      <c r="C46" s="7">
        <f>1+C47</f>
        <v>2</v>
      </c>
      <c r="D46" s="16" t="s">
        <v>39</v>
      </c>
    </row>
    <row r="47" spans="1:8" x14ac:dyDescent="0.2">
      <c r="A47" s="5">
        <f t="shared" si="1"/>
        <v>44390</v>
      </c>
      <c r="B47" s="5">
        <f>Table35[[#This Row],[Monday]]+6</f>
        <v>44396</v>
      </c>
      <c r="C47" s="7">
        <f>1+C48</f>
        <v>1</v>
      </c>
      <c r="D47" s="7"/>
    </row>
    <row r="48" spans="1:8" x14ac:dyDescent="0.2">
      <c r="A48" s="5">
        <f t="shared" si="1"/>
        <v>44397</v>
      </c>
      <c r="B48" s="5">
        <f>Table35[[#This Row],[Monday]]+6</f>
        <v>44403</v>
      </c>
      <c r="C48" s="7">
        <v>0</v>
      </c>
      <c r="D48" s="16"/>
      <c r="E48" s="14" t="s">
        <v>30</v>
      </c>
      <c r="F48" s="14" t="s">
        <v>30</v>
      </c>
    </row>
    <row r="49" spans="1:4" x14ac:dyDescent="0.2">
      <c r="A49" s="5">
        <f t="shared" si="1"/>
        <v>44404</v>
      </c>
      <c r="B49" s="5">
        <f>Table35[[#This Row],[Monday]]+6</f>
        <v>44410</v>
      </c>
      <c r="C49" s="5"/>
      <c r="D49" s="5"/>
    </row>
    <row r="50" spans="1:4" x14ac:dyDescent="0.2">
      <c r="A50" s="5">
        <f t="shared" si="1"/>
        <v>44411</v>
      </c>
      <c r="B50" s="5">
        <f>Table35[[#This Row],[Monday]]+6</f>
        <v>44417</v>
      </c>
      <c r="C50" s="5"/>
    </row>
    <row r="51" spans="1:4" x14ac:dyDescent="0.2">
      <c r="A51" s="5">
        <f t="shared" si="1"/>
        <v>44418</v>
      </c>
      <c r="B51" s="5">
        <f>Table35[[#This Row],[Monday]]+6</f>
        <v>44424</v>
      </c>
    </row>
    <row r="52" spans="1:4" x14ac:dyDescent="0.2">
      <c r="A52" s="5">
        <f t="shared" si="1"/>
        <v>44425</v>
      </c>
      <c r="B52" s="5">
        <f>Table35[[#This Row],[Monday]]+6</f>
        <v>44431</v>
      </c>
      <c r="D52" s="17" t="s">
        <v>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9FB0-BDED-2845-8CAA-CF2F838EE961}">
  <dimension ref="A1:J50"/>
  <sheetViews>
    <sheetView tabSelected="1" workbookViewId="0">
      <pane ySplit="1" topLeftCell="A19" activePane="bottomLeft" state="frozen"/>
      <selection pane="bottomLeft" activeCell="D40" sqref="D40"/>
    </sheetView>
  </sheetViews>
  <sheetFormatPr baseColWidth="10" defaultColWidth="8.6640625" defaultRowHeight="15" x14ac:dyDescent="0.2"/>
  <cols>
    <col min="1" max="4" width="11.5" style="3" customWidth="1"/>
    <col min="5" max="10" width="16.5" style="3" customWidth="1"/>
    <col min="11" max="16384" width="8.6640625" style="1"/>
  </cols>
  <sheetData>
    <row r="1" spans="1:10" s="2" customFormat="1" ht="28.5" customHeight="1" x14ac:dyDescent="0.2">
      <c r="A1" s="3" t="s">
        <v>1</v>
      </c>
      <c r="B1" s="3" t="s">
        <v>0</v>
      </c>
      <c r="C1" s="3" t="s">
        <v>2</v>
      </c>
      <c r="D1" s="15" t="s">
        <v>29</v>
      </c>
      <c r="E1" s="3" t="s">
        <v>12</v>
      </c>
      <c r="F1" s="3" t="s">
        <v>13</v>
      </c>
      <c r="G1" s="4" t="s">
        <v>14</v>
      </c>
      <c r="H1" s="3" t="s">
        <v>3</v>
      </c>
      <c r="I1" s="3" t="s">
        <v>5</v>
      </c>
      <c r="J1" s="3" t="s">
        <v>4</v>
      </c>
    </row>
    <row r="2" spans="1:10" x14ac:dyDescent="0.2">
      <c r="A2" s="5">
        <v>44081</v>
      </c>
      <c r="B2" s="5">
        <f>Table36[[#This Row],[Monday]]+6</f>
        <v>44087</v>
      </c>
      <c r="C2" s="7">
        <f t="shared" ref="C2:C45" si="0">1+C3</f>
        <v>14</v>
      </c>
      <c r="D2" s="7"/>
      <c r="H2" s="13"/>
      <c r="I2" s="13"/>
      <c r="J2" s="13"/>
    </row>
    <row r="3" spans="1:10" x14ac:dyDescent="0.2">
      <c r="A3" s="5">
        <f>A2+7</f>
        <v>44088</v>
      </c>
      <c r="B3" s="5">
        <f>Table36[[#This Row],[Monday]]+6</f>
        <v>44094</v>
      </c>
      <c r="C3" s="7">
        <f t="shared" si="0"/>
        <v>13</v>
      </c>
      <c r="D3" s="7"/>
      <c r="H3" s="13"/>
      <c r="I3" s="13"/>
      <c r="J3" s="13"/>
    </row>
    <row r="4" spans="1:10" x14ac:dyDescent="0.2">
      <c r="A4" s="5">
        <f t="shared" ref="A4:A50" si="1">A3+7</f>
        <v>44095</v>
      </c>
      <c r="B4" s="5">
        <f>Table36[[#This Row],[Monday]]+6</f>
        <v>44101</v>
      </c>
      <c r="C4" s="7">
        <f t="shared" si="0"/>
        <v>12</v>
      </c>
      <c r="D4" s="7"/>
      <c r="H4" s="13"/>
      <c r="I4" s="13"/>
      <c r="J4" s="13"/>
    </row>
    <row r="5" spans="1:10" x14ac:dyDescent="0.2">
      <c r="A5" s="5">
        <f t="shared" si="1"/>
        <v>44102</v>
      </c>
      <c r="B5" s="5">
        <f>Table36[[#This Row],[Monday]]+6</f>
        <v>44108</v>
      </c>
      <c r="C5" s="7">
        <f t="shared" si="0"/>
        <v>11</v>
      </c>
      <c r="D5" s="7"/>
      <c r="H5" s="13"/>
    </row>
    <row r="6" spans="1:10" x14ac:dyDescent="0.2">
      <c r="A6" s="5">
        <f t="shared" si="1"/>
        <v>44109</v>
      </c>
      <c r="B6" s="5">
        <f>Table36[[#This Row],[Monday]]+6</f>
        <v>44115</v>
      </c>
      <c r="C6" s="7">
        <f t="shared" si="0"/>
        <v>10</v>
      </c>
      <c r="D6" s="7"/>
      <c r="H6" s="13"/>
    </row>
    <row r="7" spans="1:10" x14ac:dyDescent="0.2">
      <c r="A7" s="5">
        <f t="shared" si="1"/>
        <v>44116</v>
      </c>
      <c r="B7" s="5">
        <f>Table36[[#This Row],[Monday]]+6</f>
        <v>44122</v>
      </c>
      <c r="C7" s="7">
        <f t="shared" si="0"/>
        <v>9</v>
      </c>
      <c r="D7" s="7"/>
      <c r="H7" s="13"/>
    </row>
    <row r="8" spans="1:10" x14ac:dyDescent="0.2">
      <c r="A8" s="5">
        <f t="shared" si="1"/>
        <v>44123</v>
      </c>
      <c r="B8" s="5">
        <f>Table36[[#This Row],[Monday]]+6</f>
        <v>44129</v>
      </c>
      <c r="C8" s="7">
        <f t="shared" si="0"/>
        <v>8</v>
      </c>
      <c r="D8" s="7"/>
    </row>
    <row r="9" spans="1:10" x14ac:dyDescent="0.2">
      <c r="A9" s="5">
        <f t="shared" si="1"/>
        <v>44130</v>
      </c>
      <c r="B9" s="5">
        <f>Table36[[#This Row],[Monday]]+6</f>
        <v>44136</v>
      </c>
      <c r="C9" s="7">
        <f t="shared" si="0"/>
        <v>7</v>
      </c>
      <c r="D9" s="7"/>
    </row>
    <row r="10" spans="1:10" x14ac:dyDescent="0.2">
      <c r="A10" s="5">
        <f t="shared" si="1"/>
        <v>44137</v>
      </c>
      <c r="B10" s="5">
        <f>Table36[[#This Row],[Monday]]+6</f>
        <v>44143</v>
      </c>
      <c r="C10" s="7">
        <f t="shared" si="0"/>
        <v>6</v>
      </c>
      <c r="D10" s="7"/>
      <c r="E10" s="8" t="s">
        <v>23</v>
      </c>
      <c r="F10" s="8" t="s">
        <v>23</v>
      </c>
      <c r="G10" s="8" t="s">
        <v>23</v>
      </c>
    </row>
    <row r="11" spans="1:10" x14ac:dyDescent="0.2">
      <c r="A11" s="5">
        <f t="shared" si="1"/>
        <v>44144</v>
      </c>
      <c r="B11" s="5">
        <f>Table36[[#This Row],[Monday]]+6</f>
        <v>44150</v>
      </c>
      <c r="C11" s="7">
        <f t="shared" si="0"/>
        <v>5</v>
      </c>
      <c r="D11" s="7"/>
    </row>
    <row r="12" spans="1:10" x14ac:dyDescent="0.2">
      <c r="A12" s="5">
        <f t="shared" si="1"/>
        <v>44151</v>
      </c>
      <c r="B12" s="5">
        <f>Table36[[#This Row],[Monday]]+6</f>
        <v>44157</v>
      </c>
      <c r="C12" s="7">
        <f t="shared" si="0"/>
        <v>4</v>
      </c>
      <c r="D12" s="7"/>
    </row>
    <row r="13" spans="1:10" x14ac:dyDescent="0.2">
      <c r="A13" s="5">
        <f t="shared" si="1"/>
        <v>44158</v>
      </c>
      <c r="B13" s="5">
        <f>Table36[[#This Row],[Monday]]+6</f>
        <v>44164</v>
      </c>
      <c r="C13" s="7">
        <f t="shared" si="0"/>
        <v>3</v>
      </c>
      <c r="D13" s="7"/>
    </row>
    <row r="14" spans="1:10" x14ac:dyDescent="0.2">
      <c r="A14" s="5">
        <f t="shared" si="1"/>
        <v>44165</v>
      </c>
      <c r="B14" s="5">
        <f>Table36[[#This Row],[Monday]]+6</f>
        <v>44171</v>
      </c>
      <c r="C14" s="7">
        <f t="shared" si="0"/>
        <v>2</v>
      </c>
      <c r="D14" s="7"/>
    </row>
    <row r="15" spans="1:10" x14ac:dyDescent="0.2">
      <c r="A15" s="5">
        <f t="shared" si="1"/>
        <v>44172</v>
      </c>
      <c r="B15" s="5">
        <f>Table36[[#This Row],[Monday]]+6</f>
        <v>44178</v>
      </c>
      <c r="C15" s="7">
        <f t="shared" si="0"/>
        <v>1</v>
      </c>
      <c r="D15" s="16" t="s">
        <v>27</v>
      </c>
    </row>
    <row r="16" spans="1:10" x14ac:dyDescent="0.2">
      <c r="A16" s="5">
        <f t="shared" si="1"/>
        <v>44179</v>
      </c>
      <c r="B16" s="5">
        <f>Table36[[#This Row],[Monday]]+6</f>
        <v>44185</v>
      </c>
      <c r="C16" s="7">
        <v>0</v>
      </c>
      <c r="D16" s="7"/>
      <c r="E16" s="8" t="s">
        <v>24</v>
      </c>
      <c r="F16" s="8" t="s">
        <v>24</v>
      </c>
      <c r="G16" s="8" t="s">
        <v>24</v>
      </c>
    </row>
    <row r="17" spans="1:8" x14ac:dyDescent="0.2">
      <c r="A17" s="5">
        <f t="shared" si="1"/>
        <v>44186</v>
      </c>
      <c r="B17" s="5">
        <f>Table36[[#This Row],[Monday]]+6</f>
        <v>44192</v>
      </c>
      <c r="C17" s="7">
        <f t="shared" si="0"/>
        <v>13</v>
      </c>
      <c r="D17" s="7"/>
    </row>
    <row r="18" spans="1:8" x14ac:dyDescent="0.2">
      <c r="A18" s="5">
        <f t="shared" si="1"/>
        <v>44193</v>
      </c>
      <c r="B18" s="5">
        <f>Table36[[#This Row],[Monday]]+6</f>
        <v>44199</v>
      </c>
      <c r="C18" s="7">
        <f t="shared" si="0"/>
        <v>12</v>
      </c>
      <c r="D18" s="7"/>
    </row>
    <row r="19" spans="1:8" x14ac:dyDescent="0.2">
      <c r="A19" s="5">
        <f t="shared" si="1"/>
        <v>44200</v>
      </c>
      <c r="B19" s="5">
        <f>Table36[[#This Row],[Monday]]+6</f>
        <v>44206</v>
      </c>
      <c r="C19" s="7">
        <f t="shared" si="0"/>
        <v>11</v>
      </c>
      <c r="D19" s="7"/>
    </row>
    <row r="20" spans="1:8" x14ac:dyDescent="0.2">
      <c r="A20" s="5">
        <f t="shared" si="1"/>
        <v>44207</v>
      </c>
      <c r="B20" s="5">
        <f>Table36[[#This Row],[Monday]]+6</f>
        <v>44213</v>
      </c>
      <c r="C20" s="7">
        <f t="shared" si="0"/>
        <v>10</v>
      </c>
      <c r="D20" s="7"/>
    </row>
    <row r="21" spans="1:8" x14ac:dyDescent="0.2">
      <c r="A21" s="5">
        <f t="shared" si="1"/>
        <v>44214</v>
      </c>
      <c r="B21" s="5">
        <f>Table36[[#This Row],[Monday]]+6</f>
        <v>44220</v>
      </c>
      <c r="C21" s="7">
        <f t="shared" si="0"/>
        <v>9</v>
      </c>
      <c r="D21" s="7"/>
    </row>
    <row r="22" spans="1:8" x14ac:dyDescent="0.2">
      <c r="A22" s="5">
        <f t="shared" si="1"/>
        <v>44221</v>
      </c>
      <c r="B22" s="5">
        <f>Table36[[#This Row],[Monday]]+6</f>
        <v>44227</v>
      </c>
      <c r="C22" s="7">
        <f t="shared" si="0"/>
        <v>8</v>
      </c>
      <c r="D22" s="7"/>
      <c r="G22" s="14" t="s">
        <v>31</v>
      </c>
    </row>
    <row r="23" spans="1:8" x14ac:dyDescent="0.2">
      <c r="A23" s="5">
        <f t="shared" si="1"/>
        <v>44228</v>
      </c>
      <c r="B23" s="5">
        <f>Table36[[#This Row],[Monday]]+6</f>
        <v>44234</v>
      </c>
      <c r="C23" s="7">
        <f t="shared" si="0"/>
        <v>7</v>
      </c>
      <c r="D23" s="7"/>
      <c r="E23" s="8" t="s">
        <v>26</v>
      </c>
      <c r="F23" s="8" t="s">
        <v>26</v>
      </c>
      <c r="G23" s="8" t="s">
        <v>26</v>
      </c>
    </row>
    <row r="24" spans="1:8" x14ac:dyDescent="0.2">
      <c r="A24" s="5">
        <f t="shared" si="1"/>
        <v>44235</v>
      </c>
      <c r="B24" s="5">
        <f>Table36[[#This Row],[Monday]]+6</f>
        <v>44241</v>
      </c>
      <c r="C24" s="7">
        <f t="shared" si="0"/>
        <v>6</v>
      </c>
      <c r="D24" s="7"/>
    </row>
    <row r="25" spans="1:8" x14ac:dyDescent="0.2">
      <c r="A25" s="5">
        <f t="shared" si="1"/>
        <v>44242</v>
      </c>
      <c r="B25" s="5">
        <f>Table36[[#This Row],[Monday]]+6</f>
        <v>44248</v>
      </c>
      <c r="C25" s="7">
        <f t="shared" si="0"/>
        <v>5</v>
      </c>
      <c r="D25" s="7"/>
    </row>
    <row r="26" spans="1:8" x14ac:dyDescent="0.2">
      <c r="A26" s="5">
        <f t="shared" si="1"/>
        <v>44249</v>
      </c>
      <c r="B26" s="5">
        <f>Table36[[#This Row],[Monday]]+6</f>
        <v>44255</v>
      </c>
      <c r="C26" s="7">
        <f t="shared" si="0"/>
        <v>4</v>
      </c>
      <c r="D26" s="7"/>
    </row>
    <row r="27" spans="1:8" x14ac:dyDescent="0.2">
      <c r="A27" s="5">
        <f t="shared" si="1"/>
        <v>44256</v>
      </c>
      <c r="B27" s="5">
        <f>Table36[[#This Row],[Monday]]+6</f>
        <v>44262</v>
      </c>
      <c r="C27" s="7">
        <f t="shared" si="0"/>
        <v>3</v>
      </c>
      <c r="D27" s="7"/>
    </row>
    <row r="28" spans="1:8" x14ac:dyDescent="0.2">
      <c r="A28" s="5">
        <f>A27+7</f>
        <v>44263</v>
      </c>
      <c r="B28" s="5">
        <f>Table36[[#This Row],[Monday]]+6</f>
        <v>44269</v>
      </c>
      <c r="C28" s="7">
        <f t="shared" si="0"/>
        <v>2</v>
      </c>
      <c r="D28" s="7"/>
      <c r="E28" s="14" t="s">
        <v>36</v>
      </c>
      <c r="F28" s="14" t="s">
        <v>36</v>
      </c>
    </row>
    <row r="29" spans="1:8" x14ac:dyDescent="0.2">
      <c r="A29" s="5">
        <f t="shared" si="1"/>
        <v>44270</v>
      </c>
      <c r="B29" s="5">
        <f>Table36[[#This Row],[Monday]]+6</f>
        <v>44276</v>
      </c>
      <c r="C29" s="7">
        <f t="shared" si="0"/>
        <v>1</v>
      </c>
      <c r="D29" s="7"/>
    </row>
    <row r="30" spans="1:8" x14ac:dyDescent="0.2">
      <c r="A30" s="5">
        <f t="shared" si="1"/>
        <v>44277</v>
      </c>
      <c r="B30" s="5">
        <f>Table36[[#This Row],[Monday]]+6</f>
        <v>44283</v>
      </c>
      <c r="C30" s="7">
        <v>0</v>
      </c>
      <c r="D30" s="7"/>
      <c r="E30" s="14" t="s">
        <v>37</v>
      </c>
      <c r="F30" s="14" t="s">
        <v>37</v>
      </c>
      <c r="H30" s="13"/>
    </row>
    <row r="31" spans="1:8" x14ac:dyDescent="0.2">
      <c r="A31" s="5">
        <f t="shared" si="1"/>
        <v>44284</v>
      </c>
      <c r="B31" s="5">
        <f>Table36[[#This Row],[Monday]]+6</f>
        <v>44290</v>
      </c>
      <c r="C31" s="7">
        <f t="shared" si="0"/>
        <v>16</v>
      </c>
      <c r="D31" s="7"/>
      <c r="H31" s="13"/>
    </row>
    <row r="32" spans="1:8" x14ac:dyDescent="0.2">
      <c r="A32" s="5">
        <f t="shared" si="1"/>
        <v>44291</v>
      </c>
      <c r="B32" s="5">
        <f>Table36[[#This Row],[Monday]]+6</f>
        <v>44297</v>
      </c>
      <c r="C32" s="7">
        <f>1+C33</f>
        <v>15</v>
      </c>
      <c r="D32" s="16" t="s">
        <v>39</v>
      </c>
      <c r="E32" s="18"/>
      <c r="H32" s="13"/>
    </row>
    <row r="33" spans="1:8" x14ac:dyDescent="0.2">
      <c r="A33" s="5">
        <f t="shared" si="1"/>
        <v>44298</v>
      </c>
      <c r="B33" s="5">
        <f>Table36[[#This Row],[Monday]]+6</f>
        <v>44304</v>
      </c>
      <c r="C33" s="7">
        <f>1+C34</f>
        <v>14</v>
      </c>
      <c r="D33" s="7"/>
      <c r="H33" s="13"/>
    </row>
    <row r="34" spans="1:8" x14ac:dyDescent="0.2">
      <c r="A34" s="5">
        <f t="shared" si="1"/>
        <v>44305</v>
      </c>
      <c r="B34" s="5">
        <f>Table36[[#This Row],[Monday]]+6</f>
        <v>44311</v>
      </c>
      <c r="C34" s="7">
        <f t="shared" si="0"/>
        <v>13</v>
      </c>
      <c r="D34" s="6"/>
      <c r="G34" s="6"/>
      <c r="H34" s="13"/>
    </row>
    <row r="35" spans="1:8" x14ac:dyDescent="0.2">
      <c r="A35" s="5">
        <f t="shared" si="1"/>
        <v>44312</v>
      </c>
      <c r="B35" s="5">
        <f>Table36[[#This Row],[Monday]]+6</f>
        <v>44318</v>
      </c>
      <c r="C35" s="7">
        <f t="shared" si="0"/>
        <v>12</v>
      </c>
      <c r="D35" s="7"/>
    </row>
    <row r="36" spans="1:8" x14ac:dyDescent="0.2">
      <c r="A36" s="5">
        <f t="shared" si="1"/>
        <v>44319</v>
      </c>
      <c r="B36" s="5">
        <f>Table36[[#This Row],[Monday]]+6</f>
        <v>44325</v>
      </c>
      <c r="C36" s="7">
        <f t="shared" si="0"/>
        <v>11</v>
      </c>
      <c r="D36" s="7"/>
    </row>
    <row r="37" spans="1:8" x14ac:dyDescent="0.2">
      <c r="A37" s="5">
        <f t="shared" si="1"/>
        <v>44326</v>
      </c>
      <c r="B37" s="5">
        <f>Table36[[#This Row],[Monday]]+6</f>
        <v>44332</v>
      </c>
      <c r="C37" s="7">
        <f t="shared" si="0"/>
        <v>10</v>
      </c>
      <c r="D37" s="7"/>
    </row>
    <row r="38" spans="1:8" x14ac:dyDescent="0.2">
      <c r="A38" s="5">
        <f t="shared" si="1"/>
        <v>44333</v>
      </c>
      <c r="B38" s="5">
        <f>Table36[[#This Row],[Monday]]+6</f>
        <v>44339</v>
      </c>
      <c r="C38" s="7">
        <f t="shared" si="0"/>
        <v>9</v>
      </c>
      <c r="D38" s="7"/>
    </row>
    <row r="39" spans="1:8" x14ac:dyDescent="0.2">
      <c r="A39" s="5">
        <f t="shared" si="1"/>
        <v>44340</v>
      </c>
      <c r="B39" s="5">
        <f>Table36[[#This Row],[Monday]]+6</f>
        <v>44346</v>
      </c>
      <c r="C39" s="7">
        <f t="shared" si="0"/>
        <v>8</v>
      </c>
      <c r="D39" s="7"/>
    </row>
    <row r="40" spans="1:8" x14ac:dyDescent="0.2">
      <c r="A40" s="5">
        <f t="shared" si="1"/>
        <v>44347</v>
      </c>
      <c r="B40" s="5">
        <f>Table36[[#This Row],[Monday]]+6</f>
        <v>44353</v>
      </c>
      <c r="C40" s="7">
        <f t="shared" si="0"/>
        <v>7</v>
      </c>
      <c r="D40" s="6" t="s">
        <v>38</v>
      </c>
      <c r="E40" s="8" t="s">
        <v>25</v>
      </c>
      <c r="F40" s="8" t="s">
        <v>25</v>
      </c>
      <c r="G40" s="8" t="s">
        <v>25</v>
      </c>
    </row>
    <row r="41" spans="1:8" x14ac:dyDescent="0.2">
      <c r="A41" s="5">
        <f t="shared" si="1"/>
        <v>44354</v>
      </c>
      <c r="B41" s="5">
        <f>Table36[[#This Row],[Monday]]+6</f>
        <v>44360</v>
      </c>
      <c r="C41" s="7">
        <f t="shared" si="0"/>
        <v>6</v>
      </c>
      <c r="D41" s="7"/>
    </row>
    <row r="42" spans="1:8" x14ac:dyDescent="0.2">
      <c r="A42" s="5">
        <f t="shared" si="1"/>
        <v>44361</v>
      </c>
      <c r="B42" s="5">
        <f>Table36[[#This Row],[Monday]]+6</f>
        <v>44367</v>
      </c>
      <c r="C42" s="7">
        <f t="shared" si="0"/>
        <v>5</v>
      </c>
      <c r="D42" s="7"/>
      <c r="G42" s="14" t="s">
        <v>32</v>
      </c>
    </row>
    <row r="43" spans="1:8" x14ac:dyDescent="0.2">
      <c r="A43" s="5">
        <f t="shared" si="1"/>
        <v>44368</v>
      </c>
      <c r="B43" s="5">
        <f>Table36[[#This Row],[Monday]]+6</f>
        <v>44374</v>
      </c>
      <c r="C43" s="7">
        <f t="shared" si="0"/>
        <v>4</v>
      </c>
      <c r="D43" s="7"/>
    </row>
    <row r="44" spans="1:8" x14ac:dyDescent="0.2">
      <c r="A44" s="5">
        <f t="shared" si="1"/>
        <v>44375</v>
      </c>
      <c r="B44" s="5">
        <f>Table36[[#This Row],[Monday]]+6</f>
        <v>44381</v>
      </c>
      <c r="C44" s="7">
        <f t="shared" si="0"/>
        <v>3</v>
      </c>
      <c r="D44" s="7"/>
      <c r="E44" s="14" t="s">
        <v>35</v>
      </c>
      <c r="F44" s="14" t="s">
        <v>35</v>
      </c>
    </row>
    <row r="45" spans="1:8" x14ac:dyDescent="0.2">
      <c r="A45" s="5">
        <f t="shared" si="1"/>
        <v>44382</v>
      </c>
      <c r="B45" s="5">
        <f>Table36[[#This Row],[Monday]]+6</f>
        <v>44388</v>
      </c>
      <c r="C45" s="7">
        <f t="shared" si="0"/>
        <v>2</v>
      </c>
      <c r="D45" s="7"/>
      <c r="E45" s="8" t="s">
        <v>28</v>
      </c>
      <c r="F45" s="8" t="s">
        <v>28</v>
      </c>
    </row>
    <row r="46" spans="1:8" x14ac:dyDescent="0.2">
      <c r="A46" s="5">
        <f t="shared" si="1"/>
        <v>44389</v>
      </c>
      <c r="B46" s="5">
        <f>Table36[[#This Row],[Monday]]+6</f>
        <v>44395</v>
      </c>
      <c r="C46" s="7">
        <f>1+C47</f>
        <v>1</v>
      </c>
      <c r="D46" s="7"/>
    </row>
    <row r="47" spans="1:8" x14ac:dyDescent="0.2">
      <c r="A47" s="5">
        <f t="shared" si="1"/>
        <v>44396</v>
      </c>
      <c r="B47" s="5">
        <f>Table36[[#This Row],[Monday]]+6</f>
        <v>44402</v>
      </c>
      <c r="C47" s="7">
        <v>0</v>
      </c>
      <c r="D47" s="7"/>
      <c r="E47" s="14" t="s">
        <v>30</v>
      </c>
      <c r="F47" s="14" t="s">
        <v>30</v>
      </c>
    </row>
    <row r="48" spans="1:8" x14ac:dyDescent="0.2">
      <c r="A48" s="5">
        <f t="shared" si="1"/>
        <v>44403</v>
      </c>
      <c r="B48" s="5">
        <f>Table36[[#This Row],[Monday]]+6</f>
        <v>44409</v>
      </c>
      <c r="C48" s="7"/>
      <c r="D48" s="16"/>
    </row>
    <row r="49" spans="1:4" x14ac:dyDescent="0.2">
      <c r="A49" s="5">
        <f t="shared" si="1"/>
        <v>44410</v>
      </c>
      <c r="B49" s="5">
        <f>Table36[[#This Row],[Monday]]+6</f>
        <v>44416</v>
      </c>
      <c r="C49" s="5"/>
      <c r="D49" s="5"/>
    </row>
    <row r="50" spans="1:4" x14ac:dyDescent="0.2">
      <c r="A50" s="5">
        <f t="shared" si="1"/>
        <v>44417</v>
      </c>
      <c r="B50" s="5">
        <f>Table36[[#This Row],[Monday]]+6</f>
        <v>44423</v>
      </c>
      <c r="C50" s="5"/>
      <c r="D50" s="17" t="s">
        <v>34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FB2A-EFCC-7D45-A813-0390F146698C}">
  <dimension ref="A1:J50"/>
  <sheetViews>
    <sheetView workbookViewId="0">
      <pane ySplit="1" topLeftCell="A26" activePane="bottomLeft" state="frozen"/>
      <selection pane="bottomLeft" activeCell="D52" sqref="D52"/>
    </sheetView>
  </sheetViews>
  <sheetFormatPr baseColWidth="10" defaultColWidth="8.6640625" defaultRowHeight="15" x14ac:dyDescent="0.2"/>
  <cols>
    <col min="1" max="4" width="11.5" style="3" customWidth="1"/>
    <col min="5" max="10" width="16.5" style="3" customWidth="1"/>
    <col min="11" max="16384" width="8.6640625" style="1"/>
  </cols>
  <sheetData>
    <row r="1" spans="1:10" s="2" customFormat="1" ht="28.5" customHeight="1" x14ac:dyDescent="0.2">
      <c r="A1" s="3" t="s">
        <v>1</v>
      </c>
      <c r="B1" s="3" t="s">
        <v>0</v>
      </c>
      <c r="C1" s="3" t="s">
        <v>2</v>
      </c>
      <c r="D1" s="15" t="s">
        <v>29</v>
      </c>
      <c r="E1" s="3" t="s">
        <v>12</v>
      </c>
      <c r="F1" s="3" t="s">
        <v>13</v>
      </c>
      <c r="G1" s="4" t="s">
        <v>14</v>
      </c>
      <c r="H1" s="3" t="s">
        <v>3</v>
      </c>
      <c r="I1" s="3" t="s">
        <v>5</v>
      </c>
      <c r="J1" s="3" t="s">
        <v>4</v>
      </c>
    </row>
    <row r="2" spans="1:10" x14ac:dyDescent="0.2">
      <c r="A2" s="5">
        <v>44080</v>
      </c>
      <c r="B2" s="5">
        <f>Table362[[#This Row],[Monday]]+6</f>
        <v>44086</v>
      </c>
      <c r="C2" s="7">
        <f t="shared" ref="C2:C45" si="0">1+C3</f>
        <v>14</v>
      </c>
      <c r="D2" s="7"/>
      <c r="H2" s="13"/>
      <c r="I2" s="13"/>
      <c r="J2" s="13"/>
    </row>
    <row r="3" spans="1:10" x14ac:dyDescent="0.2">
      <c r="A3" s="5">
        <f>A2+7</f>
        <v>44087</v>
      </c>
      <c r="B3" s="5">
        <f>Table362[[#This Row],[Monday]]+6</f>
        <v>44093</v>
      </c>
      <c r="C3" s="7">
        <f t="shared" si="0"/>
        <v>13</v>
      </c>
      <c r="D3" s="7"/>
      <c r="H3" s="13"/>
      <c r="I3" s="13"/>
      <c r="J3" s="13"/>
    </row>
    <row r="4" spans="1:10" x14ac:dyDescent="0.2">
      <c r="A4" s="5">
        <f t="shared" ref="A4:A49" si="1">A3+7</f>
        <v>44094</v>
      </c>
      <c r="B4" s="5">
        <f>Table362[[#This Row],[Monday]]+6</f>
        <v>44100</v>
      </c>
      <c r="C4" s="7">
        <f t="shared" si="0"/>
        <v>12</v>
      </c>
      <c r="D4" s="7"/>
      <c r="H4" s="13"/>
      <c r="I4" s="13"/>
      <c r="J4" s="13"/>
    </row>
    <row r="5" spans="1:10" x14ac:dyDescent="0.2">
      <c r="A5" s="5">
        <f t="shared" si="1"/>
        <v>44101</v>
      </c>
      <c r="B5" s="5">
        <f>Table362[[#This Row],[Monday]]+6</f>
        <v>44107</v>
      </c>
      <c r="C5" s="7">
        <f t="shared" si="0"/>
        <v>11</v>
      </c>
      <c r="D5" s="7"/>
      <c r="H5" s="13"/>
    </row>
    <row r="6" spans="1:10" x14ac:dyDescent="0.2">
      <c r="A6" s="5">
        <f t="shared" si="1"/>
        <v>44108</v>
      </c>
      <c r="B6" s="5">
        <f>Table362[[#This Row],[Monday]]+6</f>
        <v>44114</v>
      </c>
      <c r="C6" s="7">
        <f t="shared" si="0"/>
        <v>10</v>
      </c>
      <c r="D6" s="7"/>
      <c r="H6" s="13"/>
    </row>
    <row r="7" spans="1:10" x14ac:dyDescent="0.2">
      <c r="A7" s="5">
        <f t="shared" si="1"/>
        <v>44115</v>
      </c>
      <c r="B7" s="5">
        <f>Table362[[#This Row],[Monday]]+6</f>
        <v>44121</v>
      </c>
      <c r="C7" s="7">
        <f t="shared" si="0"/>
        <v>9</v>
      </c>
      <c r="D7" s="7"/>
      <c r="H7" s="13"/>
    </row>
    <row r="8" spans="1:10" x14ac:dyDescent="0.2">
      <c r="A8" s="5">
        <f t="shared" si="1"/>
        <v>44122</v>
      </c>
      <c r="B8" s="5">
        <f>Table362[[#This Row],[Monday]]+6</f>
        <v>44128</v>
      </c>
      <c r="C8" s="7">
        <f t="shared" si="0"/>
        <v>8</v>
      </c>
      <c r="D8" s="7"/>
    </row>
    <row r="9" spans="1:10" x14ac:dyDescent="0.2">
      <c r="A9" s="5">
        <f t="shared" si="1"/>
        <v>44129</v>
      </c>
      <c r="B9" s="5">
        <f>Table362[[#This Row],[Monday]]+6</f>
        <v>44135</v>
      </c>
      <c r="C9" s="7">
        <f t="shared" si="0"/>
        <v>7</v>
      </c>
      <c r="D9" s="7"/>
    </row>
    <row r="10" spans="1:10" x14ac:dyDescent="0.2">
      <c r="A10" s="5">
        <f t="shared" si="1"/>
        <v>44136</v>
      </c>
      <c r="B10" s="5">
        <f>Table362[[#This Row],[Monday]]+6</f>
        <v>44142</v>
      </c>
      <c r="C10" s="7">
        <f t="shared" si="0"/>
        <v>6</v>
      </c>
      <c r="D10" s="7"/>
      <c r="E10" s="8" t="s">
        <v>23</v>
      </c>
      <c r="F10" s="8" t="s">
        <v>23</v>
      </c>
      <c r="G10" s="8" t="s">
        <v>23</v>
      </c>
    </row>
    <row r="11" spans="1:10" x14ac:dyDescent="0.2">
      <c r="A11" s="5">
        <f t="shared" si="1"/>
        <v>44143</v>
      </c>
      <c r="B11" s="5">
        <f>Table362[[#This Row],[Monday]]+6</f>
        <v>44149</v>
      </c>
      <c r="C11" s="7">
        <f t="shared" si="0"/>
        <v>5</v>
      </c>
      <c r="D11" s="7"/>
    </row>
    <row r="12" spans="1:10" x14ac:dyDescent="0.2">
      <c r="A12" s="5">
        <f t="shared" si="1"/>
        <v>44150</v>
      </c>
      <c r="B12" s="5">
        <f>Table362[[#This Row],[Monday]]+6</f>
        <v>44156</v>
      </c>
      <c r="C12" s="7">
        <f t="shared" si="0"/>
        <v>4</v>
      </c>
      <c r="D12" s="7"/>
    </row>
    <row r="13" spans="1:10" x14ac:dyDescent="0.2">
      <c r="A13" s="5">
        <f t="shared" si="1"/>
        <v>44157</v>
      </c>
      <c r="B13" s="5">
        <f>Table362[[#This Row],[Monday]]+6</f>
        <v>44163</v>
      </c>
      <c r="C13" s="7">
        <f t="shared" si="0"/>
        <v>3</v>
      </c>
      <c r="D13" s="7"/>
    </row>
    <row r="14" spans="1:10" x14ac:dyDescent="0.2">
      <c r="A14" s="5">
        <f t="shared" si="1"/>
        <v>44164</v>
      </c>
      <c r="B14" s="5">
        <f>Table362[[#This Row],[Monday]]+6</f>
        <v>44170</v>
      </c>
      <c r="C14" s="7">
        <f t="shared" si="0"/>
        <v>2</v>
      </c>
      <c r="D14" s="7"/>
    </row>
    <row r="15" spans="1:10" x14ac:dyDescent="0.2">
      <c r="A15" s="5">
        <f t="shared" si="1"/>
        <v>44171</v>
      </c>
      <c r="B15" s="5">
        <f>Table362[[#This Row],[Monday]]+6</f>
        <v>44177</v>
      </c>
      <c r="C15" s="7">
        <f t="shared" si="0"/>
        <v>1</v>
      </c>
      <c r="D15" s="16" t="s">
        <v>27</v>
      </c>
    </row>
    <row r="16" spans="1:10" x14ac:dyDescent="0.2">
      <c r="A16" s="5">
        <f t="shared" si="1"/>
        <v>44178</v>
      </c>
      <c r="B16" s="5">
        <f>Table362[[#This Row],[Monday]]+6</f>
        <v>44184</v>
      </c>
      <c r="C16" s="7">
        <v>0</v>
      </c>
      <c r="D16" s="7"/>
      <c r="E16" s="8" t="s">
        <v>24</v>
      </c>
      <c r="F16" s="8" t="s">
        <v>24</v>
      </c>
      <c r="G16" s="8" t="s">
        <v>24</v>
      </c>
    </row>
    <row r="17" spans="1:8" x14ac:dyDescent="0.2">
      <c r="A17" s="5">
        <f t="shared" si="1"/>
        <v>44185</v>
      </c>
      <c r="B17" s="5">
        <f>Table362[[#This Row],[Monday]]+6</f>
        <v>44191</v>
      </c>
      <c r="C17" s="7">
        <f t="shared" si="0"/>
        <v>13</v>
      </c>
      <c r="D17" s="7"/>
    </row>
    <row r="18" spans="1:8" x14ac:dyDescent="0.2">
      <c r="A18" s="5">
        <f t="shared" si="1"/>
        <v>44192</v>
      </c>
      <c r="B18" s="5">
        <f>Table362[[#This Row],[Monday]]+6</f>
        <v>44198</v>
      </c>
      <c r="C18" s="7">
        <f t="shared" si="0"/>
        <v>12</v>
      </c>
      <c r="D18" s="7"/>
    </row>
    <row r="19" spans="1:8" x14ac:dyDescent="0.2">
      <c r="A19" s="5">
        <f t="shared" si="1"/>
        <v>44199</v>
      </c>
      <c r="B19" s="5">
        <f>Table362[[#This Row],[Monday]]+6</f>
        <v>44205</v>
      </c>
      <c r="C19" s="7">
        <f t="shared" si="0"/>
        <v>11</v>
      </c>
      <c r="D19" s="7"/>
    </row>
    <row r="20" spans="1:8" x14ac:dyDescent="0.2">
      <c r="A20" s="5">
        <f t="shared" si="1"/>
        <v>44206</v>
      </c>
      <c r="B20" s="5">
        <f>Table362[[#This Row],[Monday]]+6</f>
        <v>44212</v>
      </c>
      <c r="C20" s="7">
        <f t="shared" si="0"/>
        <v>10</v>
      </c>
      <c r="D20" s="7"/>
    </row>
    <row r="21" spans="1:8" x14ac:dyDescent="0.2">
      <c r="A21" s="5">
        <f t="shared" si="1"/>
        <v>44213</v>
      </c>
      <c r="B21" s="5">
        <f>Table362[[#This Row],[Monday]]+6</f>
        <v>44219</v>
      </c>
      <c r="C21" s="7">
        <f t="shared" si="0"/>
        <v>9</v>
      </c>
      <c r="D21" s="7"/>
    </row>
    <row r="22" spans="1:8" x14ac:dyDescent="0.2">
      <c r="A22" s="5">
        <f t="shared" si="1"/>
        <v>44220</v>
      </c>
      <c r="B22" s="5">
        <f>Table362[[#This Row],[Monday]]+6</f>
        <v>44226</v>
      </c>
      <c r="C22" s="7">
        <f t="shared" si="0"/>
        <v>8</v>
      </c>
      <c r="D22" s="7"/>
      <c r="G22" s="14" t="s">
        <v>31</v>
      </c>
    </row>
    <row r="23" spans="1:8" x14ac:dyDescent="0.2">
      <c r="A23" s="5">
        <f t="shared" si="1"/>
        <v>44227</v>
      </c>
      <c r="B23" s="5">
        <f>Table362[[#This Row],[Monday]]+6</f>
        <v>44233</v>
      </c>
      <c r="C23" s="7">
        <f t="shared" si="0"/>
        <v>7</v>
      </c>
      <c r="D23" s="7"/>
      <c r="E23" s="8" t="s">
        <v>26</v>
      </c>
      <c r="F23" s="8" t="s">
        <v>26</v>
      </c>
      <c r="G23" s="8" t="s">
        <v>26</v>
      </c>
    </row>
    <row r="24" spans="1:8" x14ac:dyDescent="0.2">
      <c r="A24" s="5">
        <f t="shared" si="1"/>
        <v>44234</v>
      </c>
      <c r="B24" s="5">
        <f>Table362[[#This Row],[Monday]]+6</f>
        <v>44240</v>
      </c>
      <c r="C24" s="7">
        <f t="shared" si="0"/>
        <v>6</v>
      </c>
      <c r="D24" s="7"/>
    </row>
    <row r="25" spans="1:8" x14ac:dyDescent="0.2">
      <c r="A25" s="5">
        <f t="shared" si="1"/>
        <v>44241</v>
      </c>
      <c r="B25" s="5">
        <f>Table362[[#This Row],[Monday]]+6</f>
        <v>44247</v>
      </c>
      <c r="C25" s="7">
        <f t="shared" si="0"/>
        <v>5</v>
      </c>
      <c r="D25" s="7"/>
    </row>
    <row r="26" spans="1:8" x14ac:dyDescent="0.2">
      <c r="A26" s="5">
        <f t="shared" si="1"/>
        <v>44248</v>
      </c>
      <c r="B26" s="5">
        <f>Table362[[#This Row],[Monday]]+6</f>
        <v>44254</v>
      </c>
      <c r="C26" s="7">
        <f t="shared" si="0"/>
        <v>4</v>
      </c>
      <c r="D26" s="7"/>
    </row>
    <row r="27" spans="1:8" x14ac:dyDescent="0.2">
      <c r="A27" s="5">
        <f t="shared" si="1"/>
        <v>44255</v>
      </c>
      <c r="B27" s="5">
        <f>Table362[[#This Row],[Monday]]+5</f>
        <v>44260</v>
      </c>
      <c r="C27" s="7">
        <f t="shared" si="0"/>
        <v>3</v>
      </c>
      <c r="D27" s="7"/>
    </row>
    <row r="28" spans="1:8" x14ac:dyDescent="0.2">
      <c r="A28" s="5">
        <f>A27+6</f>
        <v>44261</v>
      </c>
      <c r="B28" s="5">
        <f>Table362[[#This Row],[Monday]]+6</f>
        <v>44267</v>
      </c>
      <c r="C28" s="7">
        <f t="shared" si="0"/>
        <v>2</v>
      </c>
      <c r="D28" s="7"/>
      <c r="E28" s="14" t="s">
        <v>36</v>
      </c>
      <c r="F28" s="14" t="s">
        <v>36</v>
      </c>
    </row>
    <row r="29" spans="1:8" x14ac:dyDescent="0.2">
      <c r="A29" s="5">
        <f t="shared" si="1"/>
        <v>44268</v>
      </c>
      <c r="B29" s="5">
        <f>Table362[[#This Row],[Monday]]+6</f>
        <v>44274</v>
      </c>
      <c r="C29" s="7">
        <f t="shared" si="0"/>
        <v>1</v>
      </c>
      <c r="D29" s="7"/>
    </row>
    <row r="30" spans="1:8" x14ac:dyDescent="0.2">
      <c r="A30" s="5">
        <f t="shared" si="1"/>
        <v>44275</v>
      </c>
      <c r="B30" s="5">
        <f>Table362[[#This Row],[Monday]]+6</f>
        <v>44281</v>
      </c>
      <c r="C30" s="7">
        <v>0</v>
      </c>
      <c r="D30" s="7"/>
      <c r="E30" s="14" t="s">
        <v>37</v>
      </c>
      <c r="F30" s="14" t="s">
        <v>37</v>
      </c>
      <c r="H30" s="13"/>
    </row>
    <row r="31" spans="1:8" x14ac:dyDescent="0.2">
      <c r="A31" s="5">
        <f t="shared" si="1"/>
        <v>44282</v>
      </c>
      <c r="B31" s="5">
        <f>Table362[[#This Row],[Monday]]+6</f>
        <v>44288</v>
      </c>
      <c r="C31" s="7">
        <f t="shared" si="0"/>
        <v>17</v>
      </c>
      <c r="D31" s="7"/>
      <c r="H31" s="13"/>
    </row>
    <row r="32" spans="1:8" x14ac:dyDescent="0.2">
      <c r="A32" s="5">
        <f t="shared" si="1"/>
        <v>44289</v>
      </c>
      <c r="B32" s="5">
        <f>Table362[[#This Row],[Monday]]+6</f>
        <v>44295</v>
      </c>
      <c r="C32" s="7">
        <f>1+C33</f>
        <v>16</v>
      </c>
      <c r="D32" s="6" t="s">
        <v>38</v>
      </c>
      <c r="H32" s="13"/>
    </row>
    <row r="33" spans="1:8" x14ac:dyDescent="0.2">
      <c r="A33" s="5">
        <f t="shared" si="1"/>
        <v>44296</v>
      </c>
      <c r="B33" s="5">
        <f>Table362[[#This Row],[Monday]]+6</f>
        <v>44302</v>
      </c>
      <c r="C33" s="7">
        <f>1+C34</f>
        <v>15</v>
      </c>
      <c r="D33" s="7"/>
      <c r="H33" s="13"/>
    </row>
    <row r="34" spans="1:8" x14ac:dyDescent="0.2">
      <c r="A34" s="5">
        <f t="shared" si="1"/>
        <v>44303</v>
      </c>
      <c r="B34" s="5">
        <f>Table362[[#This Row],[Monday]]+6</f>
        <v>44309</v>
      </c>
      <c r="C34" s="7">
        <f t="shared" si="0"/>
        <v>14</v>
      </c>
      <c r="D34" s="6"/>
      <c r="G34" s="6"/>
      <c r="H34" s="13"/>
    </row>
    <row r="35" spans="1:8" x14ac:dyDescent="0.2">
      <c r="A35" s="5">
        <f t="shared" si="1"/>
        <v>44310</v>
      </c>
      <c r="B35" s="5">
        <f>Table362[[#This Row],[Monday]]+6</f>
        <v>44316</v>
      </c>
      <c r="C35" s="7">
        <f t="shared" si="0"/>
        <v>13</v>
      </c>
      <c r="D35" s="7"/>
    </row>
    <row r="36" spans="1:8" x14ac:dyDescent="0.2">
      <c r="A36" s="5">
        <f t="shared" si="1"/>
        <v>44317</v>
      </c>
      <c r="B36" s="5">
        <f>Table362[[#This Row],[Monday]]+6</f>
        <v>44323</v>
      </c>
      <c r="C36" s="7">
        <f t="shared" si="0"/>
        <v>12</v>
      </c>
      <c r="D36" s="7"/>
    </row>
    <row r="37" spans="1:8" x14ac:dyDescent="0.2">
      <c r="A37" s="5">
        <f t="shared" si="1"/>
        <v>44324</v>
      </c>
      <c r="B37" s="5">
        <f>Table362[[#This Row],[Monday]]+6</f>
        <v>44330</v>
      </c>
      <c r="C37" s="7">
        <f t="shared" si="0"/>
        <v>11</v>
      </c>
      <c r="D37" s="7"/>
    </row>
    <row r="38" spans="1:8" x14ac:dyDescent="0.2">
      <c r="A38" s="5">
        <f t="shared" si="1"/>
        <v>44331</v>
      </c>
      <c r="B38" s="5">
        <f>Table362[[#This Row],[Monday]]+6</f>
        <v>44337</v>
      </c>
      <c r="C38" s="7">
        <f t="shared" si="0"/>
        <v>10</v>
      </c>
      <c r="D38" s="7"/>
    </row>
    <row r="39" spans="1:8" x14ac:dyDescent="0.2">
      <c r="A39" s="5">
        <f t="shared" si="1"/>
        <v>44338</v>
      </c>
      <c r="B39" s="5">
        <f>Table362[[#This Row],[Monday]]+6</f>
        <v>44344</v>
      </c>
      <c r="C39" s="7">
        <f t="shared" si="0"/>
        <v>9</v>
      </c>
      <c r="D39" s="7"/>
    </row>
    <row r="40" spans="1:8" x14ac:dyDescent="0.2">
      <c r="A40" s="5">
        <f t="shared" si="1"/>
        <v>44345</v>
      </c>
      <c r="B40" s="5">
        <f>Table362[[#This Row],[Monday]]+6</f>
        <v>44351</v>
      </c>
      <c r="C40" s="7">
        <f t="shared" si="0"/>
        <v>8</v>
      </c>
      <c r="D40" s="16" t="s">
        <v>39</v>
      </c>
      <c r="E40" s="8" t="s">
        <v>25</v>
      </c>
      <c r="F40" s="8" t="s">
        <v>25</v>
      </c>
      <c r="G40" s="8" t="s">
        <v>25</v>
      </c>
    </row>
    <row r="41" spans="1:8" x14ac:dyDescent="0.2">
      <c r="A41" s="5">
        <f t="shared" si="1"/>
        <v>44352</v>
      </c>
      <c r="B41" s="5">
        <f>Table362[[#This Row],[Monday]]+6</f>
        <v>44358</v>
      </c>
      <c r="C41" s="7">
        <f t="shared" si="0"/>
        <v>7</v>
      </c>
      <c r="D41" s="7"/>
    </row>
    <row r="42" spans="1:8" x14ac:dyDescent="0.2">
      <c r="A42" s="5">
        <f t="shared" si="1"/>
        <v>44359</v>
      </c>
      <c r="B42" s="5">
        <f>Table362[[#This Row],[Monday]]+6</f>
        <v>44365</v>
      </c>
      <c r="C42" s="7">
        <f t="shared" si="0"/>
        <v>6</v>
      </c>
      <c r="D42" s="7"/>
      <c r="G42" s="14" t="s">
        <v>32</v>
      </c>
    </row>
    <row r="43" spans="1:8" x14ac:dyDescent="0.2">
      <c r="A43" s="5">
        <f t="shared" si="1"/>
        <v>44366</v>
      </c>
      <c r="B43" s="5">
        <f>Table362[[#This Row],[Monday]]+6</f>
        <v>44372</v>
      </c>
      <c r="C43" s="7">
        <f t="shared" si="0"/>
        <v>5</v>
      </c>
      <c r="D43" s="7"/>
    </row>
    <row r="44" spans="1:8" x14ac:dyDescent="0.2">
      <c r="A44" s="5">
        <f t="shared" si="1"/>
        <v>44373</v>
      </c>
      <c r="B44" s="5">
        <f>Table362[[#This Row],[Monday]]+6</f>
        <v>44379</v>
      </c>
      <c r="C44" s="7">
        <f t="shared" si="0"/>
        <v>4</v>
      </c>
      <c r="D44" s="7"/>
      <c r="E44" s="14" t="s">
        <v>35</v>
      </c>
      <c r="F44" s="14" t="s">
        <v>35</v>
      </c>
    </row>
    <row r="45" spans="1:8" x14ac:dyDescent="0.2">
      <c r="A45" s="5">
        <f t="shared" si="1"/>
        <v>44380</v>
      </c>
      <c r="B45" s="5">
        <f>Table362[[#This Row],[Monday]]+6</f>
        <v>44386</v>
      </c>
      <c r="C45" s="7">
        <f t="shared" si="0"/>
        <v>3</v>
      </c>
      <c r="D45" s="7"/>
      <c r="E45" s="8" t="s">
        <v>28</v>
      </c>
      <c r="F45" s="8" t="s">
        <v>28</v>
      </c>
    </row>
    <row r="46" spans="1:8" x14ac:dyDescent="0.2">
      <c r="A46" s="5">
        <f t="shared" si="1"/>
        <v>44387</v>
      </c>
      <c r="B46" s="5">
        <f>Table362[[#This Row],[Monday]]+6</f>
        <v>44393</v>
      </c>
      <c r="C46" s="7">
        <f>1+C47</f>
        <v>2</v>
      </c>
      <c r="D46" s="7"/>
    </row>
    <row r="47" spans="1:8" x14ac:dyDescent="0.2">
      <c r="A47" s="5">
        <f t="shared" si="1"/>
        <v>44394</v>
      </c>
      <c r="B47" s="5">
        <f>Table362[[#This Row],[Monday]]+6</f>
        <v>44400</v>
      </c>
      <c r="C47" s="7">
        <f>1+C48</f>
        <v>1</v>
      </c>
      <c r="D47" s="7"/>
    </row>
    <row r="48" spans="1:8" x14ac:dyDescent="0.2">
      <c r="A48" s="5">
        <f t="shared" si="1"/>
        <v>44401</v>
      </c>
      <c r="B48" s="5">
        <f>Table362[[#This Row],[Monday]]+6</f>
        <v>44407</v>
      </c>
      <c r="C48" s="7">
        <v>0</v>
      </c>
      <c r="D48" s="16"/>
      <c r="E48" s="14" t="s">
        <v>30</v>
      </c>
      <c r="F48" s="14" t="s">
        <v>30</v>
      </c>
    </row>
    <row r="49" spans="1:4" x14ac:dyDescent="0.2">
      <c r="A49" s="5">
        <f t="shared" si="1"/>
        <v>44408</v>
      </c>
      <c r="B49" s="5">
        <f>Table362[[#This Row],[Monday]]+6</f>
        <v>44414</v>
      </c>
      <c r="C49" s="5"/>
      <c r="D49" s="17" t="s">
        <v>34</v>
      </c>
    </row>
    <row r="50" spans="1:4" x14ac:dyDescent="0.2">
      <c r="A50" s="5"/>
      <c r="B50" s="5"/>
      <c r="C50" s="5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ac26c-1eb8-4d12-b430-6f04782bf8f4" xsi:nil="true"/>
    <lcf76f155ced4ddcb4097134ff3c332f xmlns="4d3bb9f1-72eb-4d34-aa3f-333b8d08da7a">
      <Terms xmlns="http://schemas.microsoft.com/office/infopath/2007/PartnerControls"/>
    </lcf76f155ced4ddcb4097134ff3c332f>
    <_Flow_SignoffStatus xmlns="4d3bb9f1-72eb-4d34-aa3f-333b8d08da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C01E64775264BBEE5CC563941098D" ma:contentTypeVersion="19" ma:contentTypeDescription="Create a new document." ma:contentTypeScope="" ma:versionID="de906a619ddede2f2a4620dce3c3369b">
  <xsd:schema xmlns:xsd="http://www.w3.org/2001/XMLSchema" xmlns:xs="http://www.w3.org/2001/XMLSchema" xmlns:p="http://schemas.microsoft.com/office/2006/metadata/properties" xmlns:ns2="4d3bb9f1-72eb-4d34-aa3f-333b8d08da7a" xmlns:ns3="97cac26c-1eb8-4d12-b430-6f04782bf8f4" targetNamespace="http://schemas.microsoft.com/office/2006/metadata/properties" ma:root="true" ma:fieldsID="e1309eba507f7da0118b448634b76dee" ns2:_="" ns3:_="">
    <xsd:import namespace="4d3bb9f1-72eb-4d34-aa3f-333b8d08da7a"/>
    <xsd:import namespace="97cac26c-1eb8-4d12-b430-6f04782bf8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bb9f1-72eb-4d34-aa3f-333b8d08d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51488bd-f42f-448d-ac36-f7f679aec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ac26c-1eb8-4d12-b430-6f04782bf8f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421828-5db4-41a1-b1fb-bddb3bfb3666}" ma:internalName="TaxCatchAll" ma:showField="CatchAllData" ma:web="97cac26c-1eb8-4d12-b430-6f04782bf8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4E78C-B56B-4C6D-8B6A-180782FB53C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7cac26c-1eb8-4d12-b430-6f04782bf8f4"/>
    <ds:schemaRef ds:uri="http://schemas.microsoft.com/office/2006/metadata/properties"/>
    <ds:schemaRef ds:uri="http://schemas.openxmlformats.org/package/2006/metadata/core-properties"/>
    <ds:schemaRef ds:uri="http://purl.org/dc/terms/"/>
    <ds:schemaRef ds:uri="4d3bb9f1-72eb-4d34-aa3f-333b8d08da7a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B07672-A8D1-468A-9C7D-C568059E96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F5BFA1-D8C0-4C89-8337-B9CAF09D6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bb9f1-72eb-4d34-aa3f-333b8d08da7a"/>
    <ds:schemaRef ds:uri="97cac26c-1eb8-4d12-b430-6f04782bf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CLUB SAMPLE ONLY 24-25</vt:lpstr>
      <vt:lpstr>DRAFT ONLY 25-26</vt:lpstr>
      <vt:lpstr>DRAFT ONLY 26-27</vt:lpstr>
      <vt:lpstr>DRAFT ONLY 27-28</vt:lpstr>
      <vt:lpstr>'CLUB SAMPLE ONLY 24-25'!Print_Area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Kevin Dennis</cp:lastModifiedBy>
  <cp:lastPrinted>2019-03-25T18:12:08Z</cp:lastPrinted>
  <dcterms:created xsi:type="dcterms:W3CDTF">2014-02-21T17:22:48Z</dcterms:created>
  <dcterms:modified xsi:type="dcterms:W3CDTF">2025-01-20T22:14:19Z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0x010100186C01E64775264BBEE5CC563941098D</vt:lpwstr>
  </property>
  <property fmtid="{D5CDD505-2E9C-101B-9397-08002B2CF9AE}" pid="3" name="MediaServiceImageTags">
    <vt:lpwstr/>
  </property>
</Properties>
</file>